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cent\"/>
    </mc:Choice>
  </mc:AlternateContent>
  <xr:revisionPtr revIDLastSave="0" documentId="8_{D403D471-1C22-4A40-AFB3-4C5A6A5CCE5F}" xr6:coauthVersionLast="47" xr6:coauthVersionMax="47" xr10:uidLastSave="{00000000-0000-0000-0000-000000000000}"/>
  <bookViews>
    <workbookView xWindow="-120" yWindow="-120" windowWidth="20730" windowHeight="11160" xr2:uid="{4C1671CC-9404-4630-BB08-20BB43ECE87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20" i="1"/>
  <c r="L15" i="1"/>
  <c r="L26" i="1"/>
  <c r="L28" i="1"/>
  <c r="L21" i="1"/>
  <c r="L25" i="1"/>
  <c r="L16" i="1"/>
  <c r="L18" i="1"/>
  <c r="L14" i="1"/>
  <c r="L22" i="1"/>
  <c r="L11" i="1"/>
  <c r="L12" i="1"/>
  <c r="L24" i="1"/>
  <c r="L8" i="1"/>
  <c r="L27" i="1"/>
  <c r="L10" i="1"/>
  <c r="L19" i="1"/>
  <c r="L9" i="1"/>
  <c r="L17" i="1"/>
  <c r="L23" i="1"/>
  <c r="M23" i="1" l="1"/>
  <c r="M13" i="1"/>
  <c r="M20" i="1"/>
  <c r="M10" i="1"/>
  <c r="M9" i="1"/>
  <c r="M15" i="1"/>
  <c r="M17" i="1"/>
  <c r="M16" i="1"/>
  <c r="M26" i="1"/>
  <c r="M14" i="1"/>
  <c r="M25" i="1"/>
  <c r="M24" i="1"/>
  <c r="M19" i="1"/>
  <c r="M27" i="1"/>
  <c r="M11" i="1"/>
  <c r="M21" i="1"/>
  <c r="M29" i="1"/>
  <c r="M12" i="1"/>
  <c r="M22" i="1"/>
  <c r="M28" i="1"/>
  <c r="M8" i="1"/>
  <c r="M18" i="1"/>
</calcChain>
</file>

<file path=xl/sharedStrings.xml><?xml version="1.0" encoding="utf-8"?>
<sst xmlns="http://schemas.openxmlformats.org/spreadsheetml/2006/main" count="34" uniqueCount="34">
  <si>
    <t>punten thuis</t>
  </si>
  <si>
    <t>punten uit</t>
  </si>
  <si>
    <t>punten totaal</t>
  </si>
  <si>
    <t>caramb uit</t>
  </si>
  <si>
    <t>caramb thuis</t>
  </si>
  <si>
    <t>caramb totaal</t>
  </si>
  <si>
    <t>aantal wedstrijden gespeeld</t>
  </si>
  <si>
    <t>gemiddelde caramb tot nu toe</t>
  </si>
  <si>
    <t>te maken caramb</t>
  </si>
  <si>
    <t>spelersnaam</t>
  </si>
  <si>
    <t>Baselmans G</t>
  </si>
  <si>
    <t>Dielesen A</t>
  </si>
  <si>
    <t>Dierckx F</t>
  </si>
  <si>
    <t xml:space="preserve">Dirks W. </t>
  </si>
  <si>
    <t>Eeftink A</t>
  </si>
  <si>
    <t>Fabrie J</t>
  </si>
  <si>
    <t>Greef P. de</t>
  </si>
  <si>
    <t>Hermans A</t>
  </si>
  <si>
    <t>Hoeks A.</t>
  </si>
  <si>
    <t>Joosten K</t>
  </si>
  <si>
    <t>Kasteren J.v.</t>
  </si>
  <si>
    <t>Lavrijsen A</t>
  </si>
  <si>
    <t>Loo v.d. C.</t>
  </si>
  <si>
    <t>Peters Paul</t>
  </si>
  <si>
    <t>Renders A.</t>
  </si>
  <si>
    <t>Riel v. Tiny</t>
  </si>
  <si>
    <t>Rombouts</t>
  </si>
  <si>
    <t>Sanders J.</t>
  </si>
  <si>
    <t>Schenkalaars T</t>
  </si>
  <si>
    <t>Senders C</t>
  </si>
  <si>
    <t>Smits H</t>
  </si>
  <si>
    <t>Stigter P de</t>
  </si>
  <si>
    <t>Verschure K.</t>
  </si>
  <si>
    <t>Eindstand penthatlon dinsdagvoormdag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</si>
</sst>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199987792596209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299996948149052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2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top" textRotation="180" wrapText="1"/>
    </xf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AFC8E-0B25-46A7-B678-2A9C0F9DF9DD}">
  <dimension ref="B2:M29"/>
  <sheetViews>
    <sheetView tabSelected="1" topLeftCell="A3" workbookViewId="0">
      <selection activeCell="H41" sqref="H41"/>
    </sheetView>
  </sheetViews>
  <sheetFormatPr defaultRowHeight="15" x14ac:dyDescent="0.25"/>
  <cols>
    <col min="11" max="11" width="14" customWidth="1"/>
  </cols>
  <sheetData>
    <row r="2" spans="2:13" ht="23.25" x14ac:dyDescent="0.35">
      <c r="C2" s="11" t="s">
        <v>33</v>
      </c>
    </row>
    <row r="4" spans="2:13" ht="63" customHeight="1" x14ac:dyDescent="0.25"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"/>
    </row>
    <row r="5" spans="2:13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2"/>
    </row>
    <row r="6" spans="2:13" hidden="1" x14ac:dyDescent="0.25">
      <c r="B6" s="3"/>
      <c r="C6" s="3"/>
      <c r="D6" s="3"/>
      <c r="E6" s="3"/>
      <c r="F6" s="3"/>
      <c r="G6" s="3"/>
      <c r="H6" s="4"/>
      <c r="I6" s="5"/>
      <c r="J6" s="4"/>
      <c r="K6" s="4"/>
      <c r="L6" s="6"/>
    </row>
    <row r="7" spans="2:13" hidden="1" x14ac:dyDescent="0.25">
      <c r="B7" s="7">
        <v>0</v>
      </c>
      <c r="C7" s="7">
        <v>0</v>
      </c>
      <c r="D7" s="7">
        <v>0</v>
      </c>
      <c r="E7" s="7">
        <v>0</v>
      </c>
      <c r="F7" s="7">
        <v>20</v>
      </c>
      <c r="G7" s="7">
        <v>20</v>
      </c>
      <c r="H7" s="7">
        <v>1</v>
      </c>
      <c r="I7" s="8">
        <v>20</v>
      </c>
      <c r="J7" s="7">
        <v>48</v>
      </c>
      <c r="K7" s="7" t="s">
        <v>10</v>
      </c>
      <c r="L7" s="6"/>
    </row>
    <row r="8" spans="2:13" x14ac:dyDescent="0.25">
      <c r="B8" s="4">
        <v>22</v>
      </c>
      <c r="C8" s="4">
        <v>21</v>
      </c>
      <c r="D8" s="4">
        <v>43</v>
      </c>
      <c r="E8" s="4">
        <v>394</v>
      </c>
      <c r="F8" s="4">
        <v>414</v>
      </c>
      <c r="G8" s="4">
        <v>808</v>
      </c>
      <c r="H8" s="4">
        <v>26</v>
      </c>
      <c r="I8" s="8">
        <v>31.076923076923077</v>
      </c>
      <c r="J8" s="4">
        <v>48</v>
      </c>
      <c r="K8" s="4" t="s">
        <v>17</v>
      </c>
      <c r="L8" s="6">
        <f>D8/H8</f>
        <v>1.6538461538461537</v>
      </c>
      <c r="M8">
        <f ca="1">RANK(L8,L$6:$BH$27,0)</f>
        <v>1</v>
      </c>
    </row>
    <row r="9" spans="2:13" x14ac:dyDescent="0.25">
      <c r="B9" s="4">
        <v>18</v>
      </c>
      <c r="C9" s="4">
        <v>10</v>
      </c>
      <c r="D9" s="4">
        <v>28</v>
      </c>
      <c r="E9" s="4">
        <v>323</v>
      </c>
      <c r="F9" s="4">
        <v>470</v>
      </c>
      <c r="G9" s="4">
        <v>793</v>
      </c>
      <c r="H9" s="4">
        <v>19</v>
      </c>
      <c r="I9" s="8">
        <v>41.736842105263158</v>
      </c>
      <c r="J9" s="4">
        <v>65</v>
      </c>
      <c r="K9" s="4" t="s">
        <v>13</v>
      </c>
      <c r="L9" s="6">
        <f>D9/H9</f>
        <v>1.4736842105263157</v>
      </c>
      <c r="M9">
        <f ca="1">RANK(L9,L$6:$BH$27,0)</f>
        <v>2</v>
      </c>
    </row>
    <row r="10" spans="2:13" x14ac:dyDescent="0.25">
      <c r="B10" s="4">
        <v>27</v>
      </c>
      <c r="C10" s="4">
        <v>16</v>
      </c>
      <c r="D10" s="4">
        <v>43</v>
      </c>
      <c r="E10" s="4">
        <v>466</v>
      </c>
      <c r="F10" s="4">
        <v>513</v>
      </c>
      <c r="G10" s="4">
        <v>979</v>
      </c>
      <c r="H10" s="4">
        <v>30</v>
      </c>
      <c r="I10" s="8">
        <v>32.633333333333333</v>
      </c>
      <c r="J10" s="4">
        <v>48</v>
      </c>
      <c r="K10" s="4" t="s">
        <v>15</v>
      </c>
      <c r="L10" s="6">
        <f>D10/H10</f>
        <v>1.4333333333333333</v>
      </c>
      <c r="M10">
        <f ca="1">RANK(L10,L$6:$BH$27,0)</f>
        <v>3</v>
      </c>
    </row>
    <row r="11" spans="2:13" x14ac:dyDescent="0.25">
      <c r="B11" s="4">
        <v>19</v>
      </c>
      <c r="C11" s="4">
        <v>14</v>
      </c>
      <c r="D11" s="4">
        <v>33</v>
      </c>
      <c r="E11" s="4">
        <v>339</v>
      </c>
      <c r="F11" s="4">
        <v>389</v>
      </c>
      <c r="G11" s="4">
        <v>728</v>
      </c>
      <c r="H11" s="4">
        <v>26</v>
      </c>
      <c r="I11" s="8">
        <v>28</v>
      </c>
      <c r="J11" s="4">
        <v>46</v>
      </c>
      <c r="K11" s="4" t="s">
        <v>20</v>
      </c>
      <c r="L11" s="6">
        <f>D11/H11</f>
        <v>1.2692307692307692</v>
      </c>
      <c r="M11">
        <f ca="1">RANK(L11,L$6:$BH$27,0)</f>
        <v>4</v>
      </c>
    </row>
    <row r="12" spans="2:13" x14ac:dyDescent="0.25">
      <c r="B12" s="4">
        <v>17</v>
      </c>
      <c r="C12" s="4">
        <v>13</v>
      </c>
      <c r="D12" s="4">
        <v>30</v>
      </c>
      <c r="E12" s="4">
        <v>586</v>
      </c>
      <c r="F12" s="4">
        <v>592</v>
      </c>
      <c r="G12" s="4">
        <v>1178</v>
      </c>
      <c r="H12" s="4">
        <v>24</v>
      </c>
      <c r="I12" s="8">
        <v>49.083333333333336</v>
      </c>
      <c r="J12" s="4">
        <v>70</v>
      </c>
      <c r="K12" s="4" t="s">
        <v>19</v>
      </c>
      <c r="L12" s="6">
        <f>D12/H12</f>
        <v>1.25</v>
      </c>
      <c r="M12">
        <f ca="1">RANK(L12,L$6:$BH$27,0)</f>
        <v>5</v>
      </c>
    </row>
    <row r="13" spans="2:13" x14ac:dyDescent="0.25">
      <c r="B13" s="4">
        <v>7</v>
      </c>
      <c r="C13" s="4">
        <v>4</v>
      </c>
      <c r="D13" s="4">
        <v>11</v>
      </c>
      <c r="E13" s="4">
        <v>173</v>
      </c>
      <c r="F13" s="4">
        <v>193</v>
      </c>
      <c r="G13" s="4">
        <v>366</v>
      </c>
      <c r="H13" s="4">
        <v>9</v>
      </c>
      <c r="I13" s="8">
        <v>40.666666666666664</v>
      </c>
      <c r="J13" s="4">
        <v>65</v>
      </c>
      <c r="K13" s="4" t="s">
        <v>32</v>
      </c>
      <c r="L13" s="6">
        <f>D13/H13</f>
        <v>1.2222222222222223</v>
      </c>
      <c r="M13">
        <f ca="1">RANK(L13,L$6:$BH$27,0)</f>
        <v>6</v>
      </c>
    </row>
    <row r="14" spans="2:13" x14ac:dyDescent="0.25">
      <c r="B14" s="4">
        <v>18</v>
      </c>
      <c r="C14" s="4">
        <v>14</v>
      </c>
      <c r="D14" s="4">
        <v>32</v>
      </c>
      <c r="E14" s="4">
        <v>368</v>
      </c>
      <c r="F14" s="4">
        <v>354</v>
      </c>
      <c r="G14" s="4">
        <v>722</v>
      </c>
      <c r="H14" s="4">
        <v>27</v>
      </c>
      <c r="I14" s="8">
        <v>26.74074074074074</v>
      </c>
      <c r="J14" s="4">
        <v>46</v>
      </c>
      <c r="K14" s="4" t="s">
        <v>22</v>
      </c>
      <c r="L14" s="6">
        <f>D14/H14</f>
        <v>1.1851851851851851</v>
      </c>
      <c r="M14">
        <f ca="1">RANK(L14,L$6:$BH$27,0)</f>
        <v>7</v>
      </c>
    </row>
    <row r="15" spans="2:13" x14ac:dyDescent="0.25">
      <c r="B15" s="4">
        <v>20</v>
      </c>
      <c r="C15" s="4">
        <v>22</v>
      </c>
      <c r="D15" s="4">
        <v>42</v>
      </c>
      <c r="E15" s="4">
        <v>975</v>
      </c>
      <c r="F15" s="4">
        <v>1017</v>
      </c>
      <c r="G15" s="4">
        <v>1992</v>
      </c>
      <c r="H15" s="4">
        <v>37</v>
      </c>
      <c r="I15" s="8">
        <v>53.837837837837839</v>
      </c>
      <c r="J15" s="4">
        <v>75</v>
      </c>
      <c r="K15" s="4" t="s">
        <v>30</v>
      </c>
      <c r="L15" s="6">
        <f>D15/H15</f>
        <v>1.1351351351351351</v>
      </c>
      <c r="M15">
        <f ca="1">RANK(L15,L$6:$BH$27,0)</f>
        <v>8</v>
      </c>
    </row>
    <row r="16" spans="2:13" x14ac:dyDescent="0.25">
      <c r="B16" s="4">
        <v>24</v>
      </c>
      <c r="C16" s="4">
        <v>13</v>
      </c>
      <c r="D16" s="4">
        <v>37</v>
      </c>
      <c r="E16" s="4">
        <v>751</v>
      </c>
      <c r="F16" s="4">
        <v>946</v>
      </c>
      <c r="G16" s="4">
        <v>1697</v>
      </c>
      <c r="H16" s="4">
        <v>33</v>
      </c>
      <c r="I16" s="8">
        <v>51.424242424242422</v>
      </c>
      <c r="J16" s="4">
        <v>75</v>
      </c>
      <c r="K16" s="4" t="s">
        <v>24</v>
      </c>
      <c r="L16" s="6">
        <f>D16/H16</f>
        <v>1.1212121212121211</v>
      </c>
      <c r="M16">
        <f ca="1">RANK(L16,L$6:$BH$27,0)</f>
        <v>9</v>
      </c>
    </row>
    <row r="17" spans="2:13" x14ac:dyDescent="0.25">
      <c r="B17" s="4">
        <v>15</v>
      </c>
      <c r="C17" s="4">
        <v>19</v>
      </c>
      <c r="D17" s="4">
        <v>34</v>
      </c>
      <c r="E17" s="4">
        <v>698</v>
      </c>
      <c r="F17" s="4">
        <v>597</v>
      </c>
      <c r="G17" s="4">
        <v>1295</v>
      </c>
      <c r="H17" s="4">
        <v>31</v>
      </c>
      <c r="I17" s="8">
        <v>41.774193548387096</v>
      </c>
      <c r="J17" s="4">
        <v>65</v>
      </c>
      <c r="K17" s="4" t="s">
        <v>12</v>
      </c>
      <c r="L17" s="6">
        <f>D17/H17</f>
        <v>1.096774193548387</v>
      </c>
      <c r="M17">
        <f ca="1">RANK(L17,L$6:$BH$27,0)</f>
        <v>10</v>
      </c>
    </row>
    <row r="18" spans="2:13" x14ac:dyDescent="0.25">
      <c r="B18" s="4">
        <v>8</v>
      </c>
      <c r="C18" s="4">
        <v>9</v>
      </c>
      <c r="D18" s="4">
        <v>17</v>
      </c>
      <c r="E18" s="4">
        <v>314</v>
      </c>
      <c r="F18" s="4">
        <v>296</v>
      </c>
      <c r="G18" s="4">
        <v>610</v>
      </c>
      <c r="H18" s="4">
        <v>16</v>
      </c>
      <c r="I18" s="8">
        <v>38.125</v>
      </c>
      <c r="J18" s="4">
        <v>57</v>
      </c>
      <c r="K18" s="4" t="s">
        <v>23</v>
      </c>
      <c r="L18" s="6">
        <f>D18/H18</f>
        <v>1.0625</v>
      </c>
      <c r="M18">
        <f ca="1">RANK(L18,L$6:$BH$27,0)</f>
        <v>11</v>
      </c>
    </row>
    <row r="19" spans="2:13" x14ac:dyDescent="0.25">
      <c r="B19" s="4">
        <v>13</v>
      </c>
      <c r="C19" s="4">
        <v>8</v>
      </c>
      <c r="D19" s="4">
        <v>21</v>
      </c>
      <c r="E19" s="4">
        <v>531</v>
      </c>
      <c r="F19" s="4">
        <v>553</v>
      </c>
      <c r="G19" s="4">
        <v>1084</v>
      </c>
      <c r="H19" s="4">
        <v>21</v>
      </c>
      <c r="I19" s="8">
        <v>51.61904761904762</v>
      </c>
      <c r="J19" s="4">
        <v>75</v>
      </c>
      <c r="K19" s="4" t="s">
        <v>14</v>
      </c>
      <c r="L19" s="6">
        <f>D19/H19</f>
        <v>1</v>
      </c>
      <c r="M19">
        <f ca="1">RANK(L19,L$6:$BH$27,0)</f>
        <v>12</v>
      </c>
    </row>
    <row r="20" spans="2:13" x14ac:dyDescent="0.25">
      <c r="B20" s="4">
        <v>11</v>
      </c>
      <c r="C20" s="4">
        <v>8</v>
      </c>
      <c r="D20" s="4">
        <v>19</v>
      </c>
      <c r="E20" s="4">
        <v>374</v>
      </c>
      <c r="F20" s="4">
        <v>324</v>
      </c>
      <c r="G20" s="4">
        <v>698</v>
      </c>
      <c r="H20" s="4">
        <v>19</v>
      </c>
      <c r="I20" s="8">
        <v>36.736842105263158</v>
      </c>
      <c r="J20" s="4">
        <v>62</v>
      </c>
      <c r="K20" s="4" t="s">
        <v>31</v>
      </c>
      <c r="L20" s="6">
        <f>D20/H20</f>
        <v>1</v>
      </c>
      <c r="M20">
        <f ca="1">RANK(L20,L$6:$BH$27,0)</f>
        <v>12</v>
      </c>
    </row>
    <row r="21" spans="2:13" x14ac:dyDescent="0.25">
      <c r="B21" s="4">
        <v>18</v>
      </c>
      <c r="C21" s="4">
        <v>12</v>
      </c>
      <c r="D21" s="4">
        <v>30</v>
      </c>
      <c r="E21" s="4">
        <v>563</v>
      </c>
      <c r="F21" s="4">
        <v>616</v>
      </c>
      <c r="G21" s="4">
        <v>1179</v>
      </c>
      <c r="H21" s="4">
        <v>31</v>
      </c>
      <c r="I21" s="8">
        <v>38.032258064516128</v>
      </c>
      <c r="J21" s="4">
        <v>65</v>
      </c>
      <c r="K21" s="4" t="s">
        <v>26</v>
      </c>
      <c r="L21" s="6">
        <f>D21/H21</f>
        <v>0.967741935483871</v>
      </c>
      <c r="M21">
        <f ca="1">RANK(L21,L$6:$BH$27,0)</f>
        <v>14</v>
      </c>
    </row>
    <row r="22" spans="2:13" x14ac:dyDescent="0.25">
      <c r="B22" s="4">
        <v>12</v>
      </c>
      <c r="C22" s="4">
        <v>13</v>
      </c>
      <c r="D22" s="4">
        <v>25</v>
      </c>
      <c r="E22" s="4">
        <v>342</v>
      </c>
      <c r="F22" s="4">
        <v>285</v>
      </c>
      <c r="G22" s="4">
        <v>627</v>
      </c>
      <c r="H22" s="4">
        <v>27</v>
      </c>
      <c r="I22" s="8">
        <v>23.222222222222221</v>
      </c>
      <c r="J22" s="4">
        <v>48</v>
      </c>
      <c r="K22" s="4" t="s">
        <v>21</v>
      </c>
      <c r="L22" s="6">
        <f>D22/H22</f>
        <v>0.92592592592592593</v>
      </c>
      <c r="M22">
        <f ca="1">RANK(L22,L$6:$BH$27,0)</f>
        <v>15</v>
      </c>
    </row>
    <row r="23" spans="2:13" x14ac:dyDescent="0.25">
      <c r="B23" s="4">
        <v>10</v>
      </c>
      <c r="C23" s="4">
        <v>9</v>
      </c>
      <c r="D23" s="4">
        <v>19</v>
      </c>
      <c r="E23" s="4">
        <v>449</v>
      </c>
      <c r="F23" s="4">
        <v>500</v>
      </c>
      <c r="G23" s="4">
        <v>949</v>
      </c>
      <c r="H23" s="4">
        <v>23</v>
      </c>
      <c r="I23" s="8">
        <v>41.260869565217391</v>
      </c>
      <c r="J23" s="4">
        <v>65</v>
      </c>
      <c r="K23" s="4" t="s">
        <v>11</v>
      </c>
      <c r="L23" s="6">
        <f>D23/H23</f>
        <v>0.82608695652173914</v>
      </c>
      <c r="M23">
        <f ca="1">RANK(L23,L$6:$BH$27,0)</f>
        <v>16</v>
      </c>
    </row>
    <row r="24" spans="2:13" x14ac:dyDescent="0.25">
      <c r="B24" s="4">
        <v>18</v>
      </c>
      <c r="C24" s="4">
        <v>7</v>
      </c>
      <c r="D24" s="4">
        <v>25</v>
      </c>
      <c r="E24" s="4">
        <v>897</v>
      </c>
      <c r="F24" s="4">
        <v>1119</v>
      </c>
      <c r="G24" s="4">
        <v>2016</v>
      </c>
      <c r="H24" s="4">
        <v>31</v>
      </c>
      <c r="I24" s="8">
        <v>65.032258064516128</v>
      </c>
      <c r="J24" s="4">
        <v>90</v>
      </c>
      <c r="K24" s="4" t="s">
        <v>18</v>
      </c>
      <c r="L24" s="6">
        <f>D24/H24</f>
        <v>0.80645161290322576</v>
      </c>
      <c r="M24">
        <f ca="1">RANK(L24,L$6:$BH$27,0)</f>
        <v>17</v>
      </c>
    </row>
    <row r="25" spans="2:13" x14ac:dyDescent="0.25">
      <c r="B25" s="4">
        <v>10</v>
      </c>
      <c r="C25" s="4">
        <v>12</v>
      </c>
      <c r="D25" s="4">
        <v>22</v>
      </c>
      <c r="E25" s="4">
        <v>541</v>
      </c>
      <c r="F25" s="4">
        <v>491</v>
      </c>
      <c r="G25" s="4">
        <v>1032</v>
      </c>
      <c r="H25" s="4">
        <v>28</v>
      </c>
      <c r="I25" s="8">
        <v>36.857142857142854</v>
      </c>
      <c r="J25" s="4">
        <v>65</v>
      </c>
      <c r="K25" s="4" t="s">
        <v>25</v>
      </c>
      <c r="L25" s="6">
        <f>D25/H25</f>
        <v>0.7857142857142857</v>
      </c>
      <c r="M25">
        <f ca="1">RANK(L25,L$6:$BH$27,0)</f>
        <v>18</v>
      </c>
    </row>
    <row r="26" spans="2:13" x14ac:dyDescent="0.25">
      <c r="B26" s="4">
        <v>12</v>
      </c>
      <c r="C26" s="4">
        <v>6</v>
      </c>
      <c r="D26" s="4">
        <v>18</v>
      </c>
      <c r="E26" s="4">
        <v>197</v>
      </c>
      <c r="F26" s="4">
        <v>393</v>
      </c>
      <c r="G26" s="4">
        <v>590</v>
      </c>
      <c r="H26" s="4">
        <v>26</v>
      </c>
      <c r="I26" s="8">
        <v>22.692307692307693</v>
      </c>
      <c r="J26" s="4">
        <v>48</v>
      </c>
      <c r="K26" s="4" t="s">
        <v>29</v>
      </c>
      <c r="L26" s="6">
        <f>D26/H26</f>
        <v>0.69230769230769229</v>
      </c>
      <c r="M26">
        <f ca="1">RANK(L26,L$6:$BH$27,0)</f>
        <v>19</v>
      </c>
    </row>
    <row r="27" spans="2:13" x14ac:dyDescent="0.25">
      <c r="B27" s="4">
        <v>13</v>
      </c>
      <c r="C27" s="4">
        <v>7</v>
      </c>
      <c r="D27" s="4">
        <v>20</v>
      </c>
      <c r="E27" s="4">
        <v>429</v>
      </c>
      <c r="F27" s="4">
        <v>409</v>
      </c>
      <c r="G27" s="4">
        <v>838</v>
      </c>
      <c r="H27" s="4">
        <v>31</v>
      </c>
      <c r="I27" s="8">
        <v>27.032258064516128</v>
      </c>
      <c r="J27" s="4">
        <v>57</v>
      </c>
      <c r="K27" s="4" t="s">
        <v>16</v>
      </c>
      <c r="L27" s="6">
        <f>D27/H27</f>
        <v>0.64516129032258063</v>
      </c>
      <c r="M27">
        <f ca="1">RANK(L27,L$6:$BH$27,0)</f>
        <v>20</v>
      </c>
    </row>
    <row r="28" spans="2:13" x14ac:dyDescent="0.25">
      <c r="B28" s="4">
        <v>6</v>
      </c>
      <c r="C28" s="4">
        <v>12</v>
      </c>
      <c r="D28" s="4">
        <v>18</v>
      </c>
      <c r="E28" s="4">
        <v>910</v>
      </c>
      <c r="F28" s="4">
        <v>749</v>
      </c>
      <c r="G28" s="4">
        <v>1659</v>
      </c>
      <c r="H28" s="4">
        <v>29</v>
      </c>
      <c r="I28" s="8">
        <v>57.206896551724135</v>
      </c>
      <c r="J28" s="4">
        <v>90</v>
      </c>
      <c r="K28" s="4" t="s">
        <v>27</v>
      </c>
      <c r="L28" s="6">
        <f>D28/H28</f>
        <v>0.62068965517241381</v>
      </c>
      <c r="M28">
        <f ca="1">RANK(L28,L$6:$BH$27,0)</f>
        <v>21</v>
      </c>
    </row>
    <row r="29" spans="2:13" hidden="1" x14ac:dyDescent="0.25">
      <c r="B29" s="4">
        <v>0</v>
      </c>
      <c r="C29" s="4">
        <v>3</v>
      </c>
      <c r="D29" s="4">
        <v>3</v>
      </c>
      <c r="E29" s="4">
        <v>61</v>
      </c>
      <c r="F29" s="4">
        <v>0</v>
      </c>
      <c r="G29" s="4">
        <v>61</v>
      </c>
      <c r="H29" s="4">
        <v>1</v>
      </c>
      <c r="I29" s="9">
        <v>61</v>
      </c>
      <c r="J29" s="4">
        <v>45</v>
      </c>
      <c r="K29" s="4" t="s">
        <v>28</v>
      </c>
      <c r="L29" s="6">
        <v>0</v>
      </c>
      <c r="M29">
        <f ca="1">RANK(L29,L$6:$BH$27,0)</f>
        <v>22</v>
      </c>
    </row>
  </sheetData>
  <sortState xmlns:xlrd2="http://schemas.microsoft.com/office/spreadsheetml/2017/richdata2" ref="B8:M29">
    <sortCondition ref="M8:M29"/>
  </sortState>
  <mergeCells count="11">
    <mergeCell ref="H4:H5"/>
    <mergeCell ref="I4:I5"/>
    <mergeCell ref="J4:J5"/>
    <mergeCell ref="K4:K5"/>
    <mergeCell ref="L4:L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</dc:creator>
  <cp:lastModifiedBy>Kees</cp:lastModifiedBy>
  <dcterms:created xsi:type="dcterms:W3CDTF">2023-05-30T18:18:33Z</dcterms:created>
  <dcterms:modified xsi:type="dcterms:W3CDTF">2023-05-30T18:23:41Z</dcterms:modified>
</cp:coreProperties>
</file>