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Biljarten\Libre\voor de website\"/>
    </mc:Choice>
  </mc:AlternateContent>
  <bookViews>
    <workbookView xWindow="0" yWindow="0" windowWidth="20490" windowHeight="9600"/>
  </bookViews>
  <sheets>
    <sheet name="Blad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4" i="1"/>
  <c r="E14" i="1"/>
  <c r="C14" i="1"/>
  <c r="B14" i="1"/>
  <c r="H12" i="1"/>
  <c r="F12" i="1"/>
  <c r="E12" i="1"/>
  <c r="G12" i="1" s="1"/>
  <c r="I12" i="1" s="1"/>
  <c r="C12" i="1"/>
  <c r="B12" i="1"/>
  <c r="H9" i="1"/>
  <c r="F9" i="1"/>
  <c r="E9" i="1"/>
  <c r="C9" i="1"/>
  <c r="B9" i="1"/>
  <c r="H11" i="1"/>
  <c r="F11" i="1"/>
  <c r="E11" i="1"/>
  <c r="G11" i="1" s="1"/>
  <c r="C11" i="1"/>
  <c r="B11" i="1"/>
  <c r="D11" i="1" s="1"/>
  <c r="L11" i="1" s="1"/>
  <c r="H17" i="1"/>
  <c r="F17" i="1"/>
  <c r="E17" i="1"/>
  <c r="C17" i="1"/>
  <c r="B17" i="1"/>
  <c r="H8" i="1"/>
  <c r="F8" i="1"/>
  <c r="E8" i="1"/>
  <c r="G8" i="1" s="1"/>
  <c r="I8" i="1" s="1"/>
  <c r="C8" i="1"/>
  <c r="B8" i="1"/>
  <c r="D8" i="1" s="1"/>
  <c r="L8" i="1" s="1"/>
  <c r="H15" i="1"/>
  <c r="F15" i="1"/>
  <c r="E15" i="1"/>
  <c r="C15" i="1"/>
  <c r="B15" i="1"/>
  <c r="H7" i="1"/>
  <c r="F7" i="1"/>
  <c r="E7" i="1"/>
  <c r="G7" i="1" s="1"/>
  <c r="C7" i="1"/>
  <c r="B7" i="1"/>
  <c r="D7" i="1" s="1"/>
  <c r="L7" i="1" s="1"/>
  <c r="H10" i="1"/>
  <c r="F10" i="1"/>
  <c r="E10" i="1"/>
  <c r="C10" i="1"/>
  <c r="B10" i="1"/>
  <c r="H16" i="1"/>
  <c r="F16" i="1"/>
  <c r="E16" i="1"/>
  <c r="G16" i="1" s="1"/>
  <c r="I16" i="1" s="1"/>
  <c r="C16" i="1"/>
  <c r="B16" i="1"/>
  <c r="D16" i="1" s="1"/>
  <c r="H19" i="1"/>
  <c r="F19" i="1"/>
  <c r="E19" i="1"/>
  <c r="C19" i="1"/>
  <c r="B19" i="1"/>
  <c r="H18" i="1"/>
  <c r="F18" i="1"/>
  <c r="E18" i="1"/>
  <c r="G18" i="1" s="1"/>
  <c r="C18" i="1"/>
  <c r="B18" i="1"/>
  <c r="D18" i="1" s="1"/>
  <c r="L18" i="1" s="1"/>
  <c r="H13" i="1"/>
  <c r="F13" i="1"/>
  <c r="E13" i="1"/>
  <c r="C13" i="1"/>
  <c r="B13" i="1"/>
  <c r="D12" i="1" l="1"/>
  <c r="L12" i="1" s="1"/>
  <c r="L16" i="1"/>
  <c r="I18" i="1"/>
  <c r="I7" i="1"/>
  <c r="I11" i="1"/>
  <c r="D13" i="1"/>
  <c r="L13" i="1" s="1"/>
  <c r="G13" i="1"/>
  <c r="I13" i="1" s="1"/>
  <c r="D19" i="1"/>
  <c r="G19" i="1"/>
  <c r="I19" i="1" s="1"/>
  <c r="D10" i="1"/>
  <c r="L10" i="1" s="1"/>
  <c r="G10" i="1"/>
  <c r="I10" i="1" s="1"/>
  <c r="D15" i="1"/>
  <c r="L15" i="1" s="1"/>
  <c r="G15" i="1"/>
  <c r="I15" i="1" s="1"/>
  <c r="D17" i="1"/>
  <c r="L17" i="1" s="1"/>
  <c r="G17" i="1"/>
  <c r="I17" i="1" s="1"/>
  <c r="D9" i="1"/>
  <c r="L9" i="1" s="1"/>
  <c r="G9" i="1"/>
  <c r="I9" i="1" s="1"/>
  <c r="D14" i="1"/>
  <c r="L14" i="1" s="1"/>
  <c r="G14" i="1"/>
  <c r="I14" i="1" s="1"/>
</calcChain>
</file>

<file path=xl/sharedStrings.xml><?xml version="1.0" encoding="utf-8"?>
<sst xmlns="http://schemas.openxmlformats.org/spreadsheetml/2006/main" count="25" uniqueCount="25">
  <si>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</si>
  <si>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</si>
  <si>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</si>
  <si>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</si>
  <si>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</si>
  <si>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</si>
  <si>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</si>
  <si>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</si>
  <si>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</si>
  <si>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</si>
  <si>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Berentsen. G</t>
  </si>
  <si>
    <t>Bolder Harry</t>
  </si>
  <si>
    <t>Couwenberg G</t>
  </si>
  <si>
    <t>Deijck.J v</t>
  </si>
  <si>
    <t xml:space="preserve">Dirks W. </t>
  </si>
  <si>
    <t>Eliëns Wim</t>
  </si>
  <si>
    <t>Kouwenberg T</t>
  </si>
  <si>
    <t>Mol P.v</t>
  </si>
  <si>
    <t>Sanders J.</t>
  </si>
  <si>
    <t>Soetens Jan</t>
  </si>
  <si>
    <t>Sweegers Jos</t>
  </si>
  <si>
    <t>Vaan  H.de</t>
  </si>
  <si>
    <t>Verschure K.</t>
  </si>
  <si>
    <t xml:space="preserve"> seizoen 2016 - 2017</t>
  </si>
  <si>
    <t>Eindstand Libre dinsdagmiddag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</si>
</sst>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1" xfId="0" applyFont="1" applyBorder="1" applyAlignment="1">
      <alignment horizontal="center" vertical="top" textRotation="18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jarten\Libre\Libre%202017\Middag\Tussestand%20Libre%202017%20namiddag%2030%20mei%20eindsta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Wedstrijdschema"/>
      <sheetName val="wedstrijdoverzicht"/>
      <sheetName val="Blad1"/>
      <sheetName val="Blad2"/>
    </sheetNames>
    <sheetDataSet>
      <sheetData sheetId="0"/>
      <sheetData sheetId="1"/>
      <sheetData sheetId="2"/>
      <sheetData sheetId="3"/>
      <sheetData sheetId="4">
        <row r="5">
          <cell r="B5">
            <v>9</v>
          </cell>
          <cell r="C5">
            <v>7</v>
          </cell>
          <cell r="E5">
            <v>139</v>
          </cell>
          <cell r="F5">
            <v>164</v>
          </cell>
          <cell r="H5">
            <v>14</v>
          </cell>
        </row>
        <row r="6">
          <cell r="B6">
            <v>7</v>
          </cell>
          <cell r="C6">
            <v>1</v>
          </cell>
          <cell r="E6">
            <v>107</v>
          </cell>
          <cell r="F6">
            <v>198</v>
          </cell>
          <cell r="H6">
            <v>13</v>
          </cell>
        </row>
        <row r="7">
          <cell r="B7">
            <v>0</v>
          </cell>
          <cell r="C7">
            <v>2</v>
          </cell>
          <cell r="E7">
            <v>26</v>
          </cell>
          <cell r="F7">
            <v>0</v>
          </cell>
          <cell r="H7">
            <v>1</v>
          </cell>
        </row>
        <row r="8">
          <cell r="B8">
            <v>8</v>
          </cell>
          <cell r="C8">
            <v>12</v>
          </cell>
          <cell r="E8">
            <v>201</v>
          </cell>
          <cell r="F8">
            <v>196</v>
          </cell>
          <cell r="H8">
            <v>16</v>
          </cell>
        </row>
        <row r="9">
          <cell r="B9">
            <v>12</v>
          </cell>
          <cell r="C9">
            <v>13</v>
          </cell>
          <cell r="E9">
            <v>208</v>
          </cell>
          <cell r="F9">
            <v>197</v>
          </cell>
          <cell r="H9">
            <v>12</v>
          </cell>
        </row>
        <row r="10">
          <cell r="B10">
            <v>20</v>
          </cell>
          <cell r="C10">
            <v>10</v>
          </cell>
          <cell r="E10">
            <v>312</v>
          </cell>
          <cell r="F10">
            <v>409</v>
          </cell>
          <cell r="H10">
            <v>15</v>
          </cell>
        </row>
        <row r="11">
          <cell r="B11">
            <v>7</v>
          </cell>
          <cell r="C11">
            <v>10</v>
          </cell>
          <cell r="E11">
            <v>124</v>
          </cell>
          <cell r="F11">
            <v>104</v>
          </cell>
          <cell r="H11">
            <v>15</v>
          </cell>
        </row>
        <row r="12">
          <cell r="B12">
            <v>10</v>
          </cell>
          <cell r="C12">
            <v>13</v>
          </cell>
          <cell r="E12">
            <v>357</v>
          </cell>
          <cell r="F12">
            <v>244</v>
          </cell>
          <cell r="H12">
            <v>13</v>
          </cell>
        </row>
        <row r="13">
          <cell r="B13">
            <v>2</v>
          </cell>
          <cell r="C13">
            <v>1</v>
          </cell>
          <cell r="E13">
            <v>163</v>
          </cell>
          <cell r="F13">
            <v>36</v>
          </cell>
          <cell r="H13">
            <v>5</v>
          </cell>
        </row>
        <row r="14">
          <cell r="B14">
            <v>13</v>
          </cell>
          <cell r="C14">
            <v>12</v>
          </cell>
          <cell r="E14">
            <v>218</v>
          </cell>
          <cell r="F14">
            <v>191</v>
          </cell>
          <cell r="H14">
            <v>13</v>
          </cell>
        </row>
        <row r="15">
          <cell r="B15">
            <v>19</v>
          </cell>
          <cell r="C15">
            <v>12</v>
          </cell>
          <cell r="E15">
            <v>187</v>
          </cell>
          <cell r="F15">
            <v>243</v>
          </cell>
          <cell r="H15">
            <v>12</v>
          </cell>
        </row>
        <row r="16">
          <cell r="B16">
            <v>7</v>
          </cell>
          <cell r="C16">
            <v>7</v>
          </cell>
          <cell r="E16">
            <v>145</v>
          </cell>
          <cell r="F16">
            <v>155</v>
          </cell>
          <cell r="H16">
            <v>7</v>
          </cell>
        </row>
        <row r="17">
          <cell r="B17">
            <v>8</v>
          </cell>
          <cell r="C17">
            <v>0</v>
          </cell>
          <cell r="E17">
            <v>73</v>
          </cell>
          <cell r="F17">
            <v>112</v>
          </cell>
          <cell r="H17">
            <v>8</v>
          </cell>
        </row>
        <row r="24">
          <cell r="B24">
            <v>21</v>
          </cell>
          <cell r="C24">
            <v>2</v>
          </cell>
          <cell r="E24">
            <v>146</v>
          </cell>
          <cell r="F24">
            <v>260</v>
          </cell>
          <cell r="H24">
            <v>18</v>
          </cell>
        </row>
        <row r="25">
          <cell r="B25">
            <v>10</v>
          </cell>
          <cell r="C25">
            <v>10</v>
          </cell>
          <cell r="E25">
            <v>222</v>
          </cell>
          <cell r="F25">
            <v>205</v>
          </cell>
          <cell r="H25">
            <v>17</v>
          </cell>
        </row>
        <row r="26">
          <cell r="B26">
            <v>9</v>
          </cell>
          <cell r="C26">
            <v>10</v>
          </cell>
          <cell r="E26">
            <v>134</v>
          </cell>
          <cell r="F26">
            <v>107</v>
          </cell>
          <cell r="H26">
            <v>8</v>
          </cell>
        </row>
        <row r="27">
          <cell r="B27">
            <v>14</v>
          </cell>
          <cell r="C27">
            <v>5</v>
          </cell>
          <cell r="E27">
            <v>195</v>
          </cell>
          <cell r="F27">
            <v>213</v>
          </cell>
          <cell r="H27">
            <v>19</v>
          </cell>
        </row>
        <row r="28">
          <cell r="B28">
            <v>13</v>
          </cell>
          <cell r="C28">
            <v>7</v>
          </cell>
          <cell r="E28">
            <v>176</v>
          </cell>
          <cell r="F28">
            <v>201</v>
          </cell>
          <cell r="H28">
            <v>12</v>
          </cell>
        </row>
        <row r="29">
          <cell r="B29">
            <v>19</v>
          </cell>
          <cell r="C29">
            <v>26</v>
          </cell>
          <cell r="E29">
            <v>508</v>
          </cell>
          <cell r="F29">
            <v>452</v>
          </cell>
          <cell r="H29">
            <v>19</v>
          </cell>
        </row>
        <row r="30">
          <cell r="B30">
            <v>11</v>
          </cell>
          <cell r="C30">
            <v>11</v>
          </cell>
          <cell r="E30">
            <v>149</v>
          </cell>
          <cell r="F30">
            <v>141</v>
          </cell>
          <cell r="H30">
            <v>18</v>
          </cell>
        </row>
        <row r="31">
          <cell r="B31">
            <v>19</v>
          </cell>
          <cell r="C31">
            <v>10</v>
          </cell>
          <cell r="E31">
            <v>229</v>
          </cell>
          <cell r="F31">
            <v>359</v>
          </cell>
          <cell r="H31">
            <v>13</v>
          </cell>
        </row>
        <row r="32">
          <cell r="B32">
            <v>8</v>
          </cell>
          <cell r="C32">
            <v>1</v>
          </cell>
          <cell r="E32">
            <v>117</v>
          </cell>
          <cell r="F32">
            <v>185</v>
          </cell>
          <cell r="H32">
            <v>7</v>
          </cell>
        </row>
        <row r="33">
          <cell r="B33">
            <v>17</v>
          </cell>
          <cell r="C33">
            <v>14</v>
          </cell>
          <cell r="E33">
            <v>349</v>
          </cell>
          <cell r="F33">
            <v>344</v>
          </cell>
          <cell r="H33">
            <v>19</v>
          </cell>
        </row>
        <row r="34">
          <cell r="B34">
            <v>13</v>
          </cell>
          <cell r="C34">
            <v>19</v>
          </cell>
          <cell r="E34">
            <v>286</v>
          </cell>
          <cell r="F34">
            <v>323</v>
          </cell>
          <cell r="H34">
            <v>20</v>
          </cell>
        </row>
        <row r="35">
          <cell r="B35">
            <v>10</v>
          </cell>
          <cell r="C35">
            <v>7</v>
          </cell>
          <cell r="E35">
            <v>354</v>
          </cell>
          <cell r="F35">
            <v>365</v>
          </cell>
          <cell r="H35">
            <v>18</v>
          </cell>
        </row>
        <row r="36">
          <cell r="B36">
            <v>13</v>
          </cell>
          <cell r="C36">
            <v>8</v>
          </cell>
          <cell r="E36">
            <v>208</v>
          </cell>
          <cell r="F36">
            <v>187</v>
          </cell>
          <cell r="H36">
            <v>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Q15" sqref="Q15"/>
    </sheetView>
  </sheetViews>
  <sheetFormatPr defaultRowHeight="15" x14ac:dyDescent="0.25"/>
  <cols>
    <col min="11" max="11" width="21.85546875" customWidth="1"/>
  </cols>
  <sheetData>
    <row r="2" spans="1:12" x14ac:dyDescent="0.25">
      <c r="C2" t="s">
        <v>24</v>
      </c>
      <c r="F2" t="s">
        <v>23</v>
      </c>
    </row>
    <row r="4" spans="1:12" ht="21" x14ac:dyDescent="0.3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"/>
    </row>
    <row r="5" spans="1:12" ht="111.75" customHeight="1" x14ac:dyDescent="0.35">
      <c r="B5" s="9"/>
      <c r="C5" s="9"/>
      <c r="D5" s="9"/>
      <c r="E5" s="9"/>
      <c r="F5" s="9"/>
      <c r="G5" s="9"/>
      <c r="H5" s="9"/>
      <c r="I5" s="9"/>
      <c r="J5" s="9"/>
      <c r="K5" s="9"/>
      <c r="L5" s="1"/>
    </row>
    <row r="6" spans="1:12" ht="21" x14ac:dyDescent="0.35">
      <c r="B6" s="2"/>
      <c r="C6" s="2"/>
      <c r="D6" s="2"/>
      <c r="E6" s="2"/>
      <c r="F6" s="2"/>
      <c r="G6" s="2"/>
      <c r="H6" s="3"/>
      <c r="I6" s="4"/>
      <c r="J6" s="3"/>
      <c r="K6" s="3"/>
      <c r="L6" s="1"/>
    </row>
    <row r="7" spans="1:12" ht="21" x14ac:dyDescent="0.35">
      <c r="A7" s="5">
        <v>1</v>
      </c>
      <c r="B7" s="6">
        <f>[1]Blad1!B10+[1]Blad1!B29</f>
        <v>39</v>
      </c>
      <c r="C7" s="6">
        <f>[1]Blad1!C10+[1]Blad1!C29</f>
        <v>36</v>
      </c>
      <c r="D7" s="6">
        <f t="shared" ref="D7:D19" si="0">B7+C7</f>
        <v>75</v>
      </c>
      <c r="E7" s="6">
        <f>[1]Blad1!E10+[1]Blad1!E29</f>
        <v>820</v>
      </c>
      <c r="F7" s="6">
        <f>[1]Blad1!F10+[1]Blad1!F29</f>
        <v>861</v>
      </c>
      <c r="G7" s="6">
        <f t="shared" ref="G7:G19" si="1">E7+F7</f>
        <v>1681</v>
      </c>
      <c r="H7" s="6">
        <f>[1]Blad1!H10+[1]Blad1!H29</f>
        <v>34</v>
      </c>
      <c r="I7" s="7">
        <f t="shared" ref="I7:I19" si="2">G7/H7</f>
        <v>49.441176470588232</v>
      </c>
      <c r="J7" s="6">
        <v>40</v>
      </c>
      <c r="K7" s="6" t="s">
        <v>15</v>
      </c>
      <c r="L7" s="8">
        <f t="shared" ref="L7:L18" si="3">D7/H7</f>
        <v>2.2058823529411766</v>
      </c>
    </row>
    <row r="8" spans="1:12" ht="21" x14ac:dyDescent="0.35">
      <c r="A8" s="5">
        <v>2</v>
      </c>
      <c r="B8" s="6">
        <f>[1]Blad1!B12+[1]Blad1!B31</f>
        <v>29</v>
      </c>
      <c r="C8" s="6">
        <f>[1]Blad1!C12+[1]Blad1!C31</f>
        <v>23</v>
      </c>
      <c r="D8" s="6">
        <f t="shared" si="0"/>
        <v>52</v>
      </c>
      <c r="E8" s="6">
        <f>[1]Blad1!E12+[1]Blad1!E31</f>
        <v>586</v>
      </c>
      <c r="F8" s="6">
        <f>[1]Blad1!F12+[1]Blad1!F31</f>
        <v>603</v>
      </c>
      <c r="G8" s="6">
        <f t="shared" si="1"/>
        <v>1189</v>
      </c>
      <c r="H8" s="6">
        <f>[1]Blad1!H12+[1]Blad1!H31</f>
        <v>26</v>
      </c>
      <c r="I8" s="7">
        <f t="shared" si="2"/>
        <v>45.730769230769234</v>
      </c>
      <c r="J8" s="6">
        <v>42</v>
      </c>
      <c r="K8" s="6" t="s">
        <v>17</v>
      </c>
      <c r="L8" s="8">
        <f t="shared" si="3"/>
        <v>2</v>
      </c>
    </row>
    <row r="9" spans="1:12" ht="21" x14ac:dyDescent="0.35">
      <c r="A9" s="5">
        <v>3</v>
      </c>
      <c r="B9" s="6">
        <f>[1]Blad1!B15+[1]Blad1!B34</f>
        <v>32</v>
      </c>
      <c r="C9" s="6">
        <f>[1]Blad1!C15+[1]Blad1!C34</f>
        <v>31</v>
      </c>
      <c r="D9" s="6">
        <f t="shared" si="0"/>
        <v>63</v>
      </c>
      <c r="E9" s="6">
        <f>[1]Blad1!E15+[1]Blad1!E34</f>
        <v>473</v>
      </c>
      <c r="F9" s="6">
        <f>[1]Blad1!F15+[1]Blad1!F34</f>
        <v>566</v>
      </c>
      <c r="G9" s="6">
        <f t="shared" si="1"/>
        <v>1039</v>
      </c>
      <c r="H9" s="6">
        <f>[1]Blad1!H15+[1]Blad1!H34</f>
        <v>32</v>
      </c>
      <c r="I9" s="7">
        <f t="shared" si="2"/>
        <v>32.46875</v>
      </c>
      <c r="J9" s="6">
        <v>30</v>
      </c>
      <c r="K9" s="6" t="s">
        <v>20</v>
      </c>
      <c r="L9" s="8">
        <f t="shared" si="3"/>
        <v>1.96875</v>
      </c>
    </row>
    <row r="10" spans="1:12" ht="21" x14ac:dyDescent="0.35">
      <c r="A10" s="5">
        <v>4</v>
      </c>
      <c r="B10" s="6">
        <f>[1]Blad1!B9+[1]Blad1!B28</f>
        <v>25</v>
      </c>
      <c r="C10" s="6">
        <f>[1]Blad1!C9+[1]Blad1!C28</f>
        <v>20</v>
      </c>
      <c r="D10" s="6">
        <f t="shared" si="0"/>
        <v>45</v>
      </c>
      <c r="E10" s="6">
        <f>[1]Blad1!E9+[1]Blad1!E28</f>
        <v>384</v>
      </c>
      <c r="F10" s="6">
        <f>[1]Blad1!F9+[1]Blad1!F28</f>
        <v>398</v>
      </c>
      <c r="G10" s="6">
        <f t="shared" si="1"/>
        <v>782</v>
      </c>
      <c r="H10" s="6">
        <f>[1]Blad1!H9+[1]Blad1!H28</f>
        <v>24</v>
      </c>
      <c r="I10" s="7">
        <f t="shared" si="2"/>
        <v>32.583333333333336</v>
      </c>
      <c r="J10" s="6">
        <v>30</v>
      </c>
      <c r="K10" s="6" t="s">
        <v>14</v>
      </c>
      <c r="L10" s="8">
        <f t="shared" si="3"/>
        <v>1.875</v>
      </c>
    </row>
    <row r="11" spans="1:12" ht="21" x14ac:dyDescent="0.35">
      <c r="A11" s="5">
        <v>5</v>
      </c>
      <c r="B11" s="6">
        <f>[1]Blad1!B14+[1]Blad1!B33</f>
        <v>30</v>
      </c>
      <c r="C11" s="6">
        <f>[1]Blad1!C14+[1]Blad1!C33</f>
        <v>26</v>
      </c>
      <c r="D11" s="6">
        <f t="shared" si="0"/>
        <v>56</v>
      </c>
      <c r="E11" s="6">
        <f>[1]Blad1!E14+[1]Blad1!E33</f>
        <v>567</v>
      </c>
      <c r="F11" s="6">
        <f>[1]Blad1!F14+[1]Blad1!F33</f>
        <v>535</v>
      </c>
      <c r="G11" s="6">
        <f t="shared" si="1"/>
        <v>1102</v>
      </c>
      <c r="H11" s="6">
        <f>[1]Blad1!H14+[1]Blad1!H33</f>
        <v>32</v>
      </c>
      <c r="I11" s="7">
        <f t="shared" si="2"/>
        <v>34.4375</v>
      </c>
      <c r="J11" s="6">
        <v>33</v>
      </c>
      <c r="K11" s="6" t="s">
        <v>19</v>
      </c>
      <c r="L11" s="8">
        <f t="shared" si="3"/>
        <v>1.75</v>
      </c>
    </row>
    <row r="12" spans="1:12" ht="21" x14ac:dyDescent="0.35">
      <c r="A12" s="5">
        <v>6</v>
      </c>
      <c r="B12" s="6">
        <f>[1]Blad1!B16+[1]Blad1!B35</f>
        <v>17</v>
      </c>
      <c r="C12" s="6">
        <f>[1]Blad1!C16+[1]Blad1!C35</f>
        <v>14</v>
      </c>
      <c r="D12" s="6">
        <f t="shared" si="0"/>
        <v>31</v>
      </c>
      <c r="E12" s="6">
        <f>[1]Blad1!E16+[1]Blad1!E35</f>
        <v>499</v>
      </c>
      <c r="F12" s="6">
        <f>[1]Blad1!F16+[1]Blad1!F35</f>
        <v>520</v>
      </c>
      <c r="G12" s="6">
        <f t="shared" si="1"/>
        <v>1019</v>
      </c>
      <c r="H12" s="6">
        <f>[1]Blad1!H16+[1]Blad1!H35</f>
        <v>25</v>
      </c>
      <c r="I12" s="7">
        <f t="shared" si="2"/>
        <v>40.76</v>
      </c>
      <c r="J12" s="6">
        <v>41</v>
      </c>
      <c r="K12" s="6" t="s">
        <v>21</v>
      </c>
      <c r="L12" s="8">
        <f t="shared" si="3"/>
        <v>1.24</v>
      </c>
    </row>
    <row r="13" spans="1:12" ht="21" x14ac:dyDescent="0.35">
      <c r="A13" s="5">
        <v>7</v>
      </c>
      <c r="B13" s="6">
        <f>[1]Blad1!B5+[1]Blad1!B24</f>
        <v>30</v>
      </c>
      <c r="C13" s="6">
        <f>[1]Blad1!C5+[1]Blad1!C24</f>
        <v>9</v>
      </c>
      <c r="D13" s="6">
        <f t="shared" si="0"/>
        <v>39</v>
      </c>
      <c r="E13" s="6">
        <f>[1]Blad1!E5+[1]Blad1!E24</f>
        <v>285</v>
      </c>
      <c r="F13" s="6">
        <f>[1]Blad1!F5+[1]Blad1!F24</f>
        <v>424</v>
      </c>
      <c r="G13" s="6">
        <f t="shared" si="1"/>
        <v>709</v>
      </c>
      <c r="H13" s="6">
        <f>[1]Blad1!H5+[1]Blad1!H24</f>
        <v>32</v>
      </c>
      <c r="I13" s="7">
        <f t="shared" si="2"/>
        <v>22.15625</v>
      </c>
      <c r="J13" s="6">
        <v>25</v>
      </c>
      <c r="K13" s="6" t="s">
        <v>10</v>
      </c>
      <c r="L13" s="8">
        <f t="shared" si="3"/>
        <v>1.21875</v>
      </c>
    </row>
    <row r="14" spans="1:12" ht="21" x14ac:dyDescent="0.35">
      <c r="A14" s="5">
        <v>8</v>
      </c>
      <c r="B14" s="6">
        <f>[1]Blad1!B17+[1]Blad1!B36</f>
        <v>21</v>
      </c>
      <c r="C14" s="6">
        <f>[1]Blad1!C17+[1]Blad1!C36</f>
        <v>8</v>
      </c>
      <c r="D14" s="6">
        <f t="shared" si="0"/>
        <v>29</v>
      </c>
      <c r="E14" s="6">
        <f>[1]Blad1!E17+[1]Blad1!E36</f>
        <v>281</v>
      </c>
      <c r="F14" s="6">
        <f>[1]Blad1!F17+[1]Blad1!F36</f>
        <v>299</v>
      </c>
      <c r="G14" s="6">
        <f t="shared" si="1"/>
        <v>580</v>
      </c>
      <c r="H14" s="6">
        <f>[1]Blad1!H17+[1]Blad1!H36</f>
        <v>24</v>
      </c>
      <c r="I14" s="7">
        <f t="shared" si="2"/>
        <v>24.166666666666668</v>
      </c>
      <c r="J14" s="6">
        <v>26</v>
      </c>
      <c r="K14" s="6" t="s">
        <v>22</v>
      </c>
      <c r="L14" s="8">
        <f t="shared" si="3"/>
        <v>1.2083333333333333</v>
      </c>
    </row>
    <row r="15" spans="1:12" ht="21" x14ac:dyDescent="0.35">
      <c r="A15" s="5">
        <v>9</v>
      </c>
      <c r="B15" s="6">
        <f>[1]Blad1!B11+[1]Blad1!B30</f>
        <v>18</v>
      </c>
      <c r="C15" s="6">
        <f>[1]Blad1!C11+[1]Blad1!C30</f>
        <v>21</v>
      </c>
      <c r="D15" s="6">
        <f t="shared" si="0"/>
        <v>39</v>
      </c>
      <c r="E15" s="6">
        <f>[1]Blad1!E11+[1]Blad1!E30</f>
        <v>273</v>
      </c>
      <c r="F15" s="6">
        <f>[1]Blad1!F11+[1]Blad1!F30</f>
        <v>245</v>
      </c>
      <c r="G15" s="6">
        <f t="shared" si="1"/>
        <v>518</v>
      </c>
      <c r="H15" s="6">
        <f>[1]Blad1!H11+[1]Blad1!H30</f>
        <v>33</v>
      </c>
      <c r="I15" s="7">
        <f t="shared" si="2"/>
        <v>15.696969696969697</v>
      </c>
      <c r="J15" s="6">
        <v>18</v>
      </c>
      <c r="K15" s="6" t="s">
        <v>16</v>
      </c>
      <c r="L15" s="8">
        <f t="shared" si="3"/>
        <v>1.1818181818181819</v>
      </c>
    </row>
    <row r="16" spans="1:12" ht="21" x14ac:dyDescent="0.35">
      <c r="A16" s="5">
        <v>10</v>
      </c>
      <c r="B16" s="6">
        <f>[1]Blad1!B8+[1]Blad1!B27</f>
        <v>22</v>
      </c>
      <c r="C16" s="6">
        <f>[1]Blad1!C8+[1]Blad1!C27</f>
        <v>17</v>
      </c>
      <c r="D16" s="6">
        <f t="shared" si="0"/>
        <v>39</v>
      </c>
      <c r="E16" s="6">
        <f>[1]Blad1!E8+[1]Blad1!E27</f>
        <v>396</v>
      </c>
      <c r="F16" s="6">
        <f>[1]Blad1!F8+[1]Blad1!F27</f>
        <v>409</v>
      </c>
      <c r="G16" s="6">
        <f t="shared" si="1"/>
        <v>805</v>
      </c>
      <c r="H16" s="6">
        <f>[1]Blad1!H8+[1]Blad1!H27</f>
        <v>35</v>
      </c>
      <c r="I16" s="7">
        <f t="shared" si="2"/>
        <v>23</v>
      </c>
      <c r="J16" s="6">
        <v>25</v>
      </c>
      <c r="K16" s="6" t="s">
        <v>13</v>
      </c>
      <c r="L16" s="8">
        <f t="shared" si="3"/>
        <v>1.1142857142857143</v>
      </c>
    </row>
    <row r="17" spans="1:12" ht="21" x14ac:dyDescent="0.35">
      <c r="A17" s="5">
        <v>11</v>
      </c>
      <c r="B17" s="6">
        <f>[1]Blad1!B13+[1]Blad1!B32</f>
        <v>10</v>
      </c>
      <c r="C17" s="6">
        <f>[1]Blad1!C13+[1]Blad1!C32</f>
        <v>2</v>
      </c>
      <c r="D17" s="6">
        <f t="shared" si="0"/>
        <v>12</v>
      </c>
      <c r="E17" s="6">
        <f>[1]Blad1!E13+[1]Blad1!E32</f>
        <v>280</v>
      </c>
      <c r="F17" s="6">
        <f>[1]Blad1!F13+[1]Blad1!F32</f>
        <v>221</v>
      </c>
      <c r="G17" s="6">
        <f t="shared" si="1"/>
        <v>501</v>
      </c>
      <c r="H17" s="6">
        <f>[1]Blad1!H13+[1]Blad1!H32</f>
        <v>12</v>
      </c>
      <c r="I17" s="7">
        <f t="shared" si="2"/>
        <v>41.75</v>
      </c>
      <c r="J17" s="6">
        <v>44</v>
      </c>
      <c r="K17" s="6" t="s">
        <v>18</v>
      </c>
      <c r="L17" s="8">
        <f t="shared" si="3"/>
        <v>1</v>
      </c>
    </row>
    <row r="18" spans="1:12" ht="21" x14ac:dyDescent="0.35">
      <c r="A18" s="5">
        <v>12</v>
      </c>
      <c r="B18" s="6">
        <f>[1]Blad1!B6+[1]Blad1!B25</f>
        <v>17</v>
      </c>
      <c r="C18" s="6">
        <f>[1]Blad1!C6+[1]Blad1!C25</f>
        <v>11</v>
      </c>
      <c r="D18" s="6">
        <f t="shared" si="0"/>
        <v>28</v>
      </c>
      <c r="E18" s="6">
        <f>[1]Blad1!E6+[1]Blad1!E25</f>
        <v>329</v>
      </c>
      <c r="F18" s="6">
        <f>[1]Blad1!F6+[1]Blad1!F25</f>
        <v>403</v>
      </c>
      <c r="G18" s="6">
        <f t="shared" si="1"/>
        <v>732</v>
      </c>
      <c r="H18" s="6">
        <f>[1]Blad1!H6+[1]Blad1!H25</f>
        <v>30</v>
      </c>
      <c r="I18" s="7">
        <f t="shared" si="2"/>
        <v>24.4</v>
      </c>
      <c r="J18" s="6">
        <v>27</v>
      </c>
      <c r="K18" s="6" t="s">
        <v>11</v>
      </c>
      <c r="L18" s="8">
        <f t="shared" si="3"/>
        <v>0.93333333333333335</v>
      </c>
    </row>
    <row r="19" spans="1:12" ht="21" x14ac:dyDescent="0.35">
      <c r="A19" s="5">
        <v>13</v>
      </c>
      <c r="B19" s="6">
        <f>[1]Blad1!B7+[1]Blad1!B26</f>
        <v>9</v>
      </c>
      <c r="C19" s="6">
        <f>[1]Blad1!C7+[1]Blad1!C26</f>
        <v>12</v>
      </c>
      <c r="D19" s="6">
        <f t="shared" si="0"/>
        <v>21</v>
      </c>
      <c r="E19" s="6">
        <f>[1]Blad1!E7+[1]Blad1!E26</f>
        <v>160</v>
      </c>
      <c r="F19" s="6">
        <f>[1]Blad1!F7+[1]Blad1!F26</f>
        <v>107</v>
      </c>
      <c r="G19" s="6">
        <f t="shared" si="1"/>
        <v>267</v>
      </c>
      <c r="H19" s="6">
        <f>[1]Blad1!H7+[1]Blad1!H26</f>
        <v>9</v>
      </c>
      <c r="I19" s="7">
        <f t="shared" si="2"/>
        <v>29.666666666666668</v>
      </c>
      <c r="J19" s="6">
        <v>24</v>
      </c>
      <c r="K19" s="6" t="s">
        <v>12</v>
      </c>
      <c r="L19" s="8"/>
    </row>
    <row r="20" spans="1:12" ht="21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sortState ref="B7:L19">
    <sortCondition descending="1" ref="L7:L19"/>
  </sortState>
  <mergeCells count="10">
    <mergeCell ref="B4:B5"/>
    <mergeCell ref="J4:J5"/>
    <mergeCell ref="K4:K5"/>
    <mergeCell ref="D4:D5"/>
    <mergeCell ref="E4:E5"/>
    <mergeCell ref="F4:F5"/>
    <mergeCell ref="G4:G5"/>
    <mergeCell ref="H4:H5"/>
    <mergeCell ref="I4:I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AlduinUnattendeds@2016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Biljart</dc:creator>
  <cp:lastModifiedBy>Kees en Corry</cp:lastModifiedBy>
  <dcterms:created xsi:type="dcterms:W3CDTF">2017-05-30T14:03:51Z</dcterms:created>
  <dcterms:modified xsi:type="dcterms:W3CDTF">2017-05-31T11:36:40Z</dcterms:modified>
</cp:coreProperties>
</file>