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iljarten 2019\Libre\Libre 2019 namiddag\"/>
    </mc:Choice>
  </mc:AlternateContent>
  <xr:revisionPtr revIDLastSave="0" documentId="13_ncr:1_{939EE43E-DB29-4317-A292-A1B6FA334A7C}" xr6:coauthVersionLast="41" xr6:coauthVersionMax="41" xr10:uidLastSave="{00000000-0000-0000-0000-000000000000}"/>
  <bookViews>
    <workbookView xWindow="-120" yWindow="-120" windowWidth="29040" windowHeight="15840" xr2:uid="{B56C2F6F-689F-42C4-A5D5-CA4E7989136A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" i="1" l="1"/>
  <c r="G12" i="1"/>
  <c r="F12" i="1"/>
  <c r="E12" i="1"/>
  <c r="D12" i="1"/>
  <c r="C12" i="1"/>
  <c r="B12" i="1"/>
  <c r="H20" i="1"/>
  <c r="G20" i="1"/>
  <c r="F20" i="1"/>
  <c r="E20" i="1"/>
  <c r="D20" i="1"/>
  <c r="C20" i="1"/>
  <c r="B20" i="1"/>
  <c r="H16" i="1"/>
  <c r="G16" i="1"/>
  <c r="F16" i="1"/>
  <c r="E16" i="1"/>
  <c r="D16" i="1"/>
  <c r="L16" i="1" s="1"/>
  <c r="C16" i="1"/>
  <c r="B16" i="1"/>
  <c r="H14" i="1"/>
  <c r="G14" i="1"/>
  <c r="F14" i="1"/>
  <c r="E14" i="1"/>
  <c r="D14" i="1"/>
  <c r="L14" i="1" s="1"/>
  <c r="C14" i="1"/>
  <c r="B14" i="1"/>
  <c r="H17" i="1"/>
  <c r="G17" i="1"/>
  <c r="F17" i="1"/>
  <c r="E17" i="1"/>
  <c r="D17" i="1"/>
  <c r="L17" i="1" s="1"/>
  <c r="C17" i="1"/>
  <c r="B17" i="1"/>
  <c r="H13" i="1"/>
  <c r="G13" i="1"/>
  <c r="F13" i="1"/>
  <c r="E13" i="1"/>
  <c r="D13" i="1"/>
  <c r="L13" i="1" s="1"/>
  <c r="C13" i="1"/>
  <c r="B13" i="1"/>
  <c r="H9" i="1"/>
  <c r="G9" i="1"/>
  <c r="F9" i="1"/>
  <c r="E9" i="1"/>
  <c r="D9" i="1"/>
  <c r="L9" i="1" s="1"/>
  <c r="C9" i="1"/>
  <c r="B9" i="1"/>
  <c r="H22" i="1"/>
  <c r="G22" i="1"/>
  <c r="F22" i="1"/>
  <c r="E22" i="1"/>
  <c r="D22" i="1"/>
  <c r="C22" i="1"/>
  <c r="B22" i="1"/>
  <c r="H11" i="1"/>
  <c r="G11" i="1"/>
  <c r="F11" i="1"/>
  <c r="E11" i="1"/>
  <c r="D11" i="1"/>
  <c r="L11" i="1" s="1"/>
  <c r="C11" i="1"/>
  <c r="B11" i="1"/>
  <c r="H18" i="1"/>
  <c r="G18" i="1"/>
  <c r="F18" i="1"/>
  <c r="E18" i="1"/>
  <c r="D18" i="1"/>
  <c r="L18" i="1" s="1"/>
  <c r="C18" i="1"/>
  <c r="B18" i="1"/>
  <c r="H15" i="1"/>
  <c r="G15" i="1"/>
  <c r="F15" i="1"/>
  <c r="E15" i="1"/>
  <c r="D15" i="1"/>
  <c r="L15" i="1" s="1"/>
  <c r="C15" i="1"/>
  <c r="B15" i="1"/>
  <c r="H10" i="1"/>
  <c r="G10" i="1"/>
  <c r="F10" i="1"/>
  <c r="E10" i="1"/>
  <c r="D10" i="1"/>
  <c r="L10" i="1" s="1"/>
  <c r="C10" i="1"/>
  <c r="B10" i="1"/>
  <c r="H19" i="1"/>
  <c r="G19" i="1"/>
  <c r="F19" i="1"/>
  <c r="E19" i="1"/>
  <c r="D19" i="1"/>
  <c r="L19" i="1" s="1"/>
  <c r="C19" i="1"/>
  <c r="B19" i="1"/>
  <c r="H21" i="1"/>
  <c r="G21" i="1"/>
  <c r="F21" i="1"/>
  <c r="E21" i="1"/>
  <c r="D21" i="1"/>
  <c r="L21" i="1" s="1"/>
  <c r="C21" i="1"/>
  <c r="B21" i="1"/>
  <c r="L12" i="1" l="1"/>
  <c r="I12" i="1"/>
  <c r="L20" i="1"/>
  <c r="I14" i="1"/>
  <c r="I21" i="1"/>
  <c r="I9" i="1"/>
  <c r="I22" i="1"/>
  <c r="I18" i="1"/>
  <c r="I15" i="1"/>
  <c r="I16" i="1"/>
  <c r="N15" i="1"/>
  <c r="I19" i="1"/>
  <c r="I13" i="1"/>
  <c r="I10" i="1"/>
  <c r="I11" i="1"/>
  <c r="I17" i="1"/>
  <c r="I20" i="1"/>
  <c r="N14" i="1"/>
  <c r="N12" i="1"/>
  <c r="N19" i="1"/>
  <c r="N10" i="1"/>
  <c r="N17" i="1"/>
  <c r="N9" i="1"/>
  <c r="N18" i="1"/>
  <c r="N16" i="1"/>
  <c r="N13" i="1"/>
  <c r="N21" i="1"/>
  <c r="N11" i="1"/>
  <c r="N20" i="1"/>
</calcChain>
</file>

<file path=xl/sharedStrings.xml><?xml version="1.0" encoding="utf-8"?>
<sst xmlns="http://schemas.openxmlformats.org/spreadsheetml/2006/main" count="25" uniqueCount="25">
  <si>
    <t>punten thuis</t>
  </si>
  <si>
    <t>punten uit</t>
  </si>
  <si>
    <t>punten totaal</t>
  </si>
  <si>
    <t>caramb uit</t>
  </si>
  <si>
    <t>caramb thuis</t>
  </si>
  <si>
    <t>caramb totaal</t>
  </si>
  <si>
    <t>aantal wedstrijden gespeeld</t>
  </si>
  <si>
    <t>gemiddelde caramb tot nu toe</t>
  </si>
  <si>
    <t>te maken caramb</t>
  </si>
  <si>
    <t>spelersnaam</t>
  </si>
  <si>
    <t>Bakel J P van</t>
  </si>
  <si>
    <t>Berentsen. G</t>
  </si>
  <si>
    <t>Bolder Harry</t>
  </si>
  <si>
    <t>Deijck  J</t>
  </si>
  <si>
    <t xml:space="preserve">Dirks W. </t>
  </si>
  <si>
    <t>Eliëns Wim</t>
  </si>
  <si>
    <t>Kouwenberg T</t>
  </si>
  <si>
    <t>Mol P</t>
  </si>
  <si>
    <t>Smits Hans</t>
  </si>
  <si>
    <t>Soetens Jan</t>
  </si>
  <si>
    <t>Sweegers Jos</t>
  </si>
  <si>
    <t>Vaan  H.de</t>
  </si>
  <si>
    <t>Ven T van</t>
  </si>
  <si>
    <t>Verschure K.</t>
  </si>
  <si>
    <t xml:space="preserve">Eindstanbd Libre dinsdagmiddag 28 mei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</si>
</sst>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2" fontId="1" fillId="0" borderId="0" xfId="0" applyNumberFormat="1" applyFont="1"/>
    <xf numFmtId="0" fontId="1" fillId="0" borderId="5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top" textRotation="180" wrapText="1"/>
    </xf>
    <xf numFmtId="0" fontId="1" fillId="0" borderId="3" xfId="0" applyFont="1" applyBorder="1" applyAlignment="1">
      <alignment horizontal="center" vertical="top" textRotation="180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Biljarten%202019\Libre%20dinsdag%20namiddag%20%20%2028%20mei%202019%20ronde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itleg"/>
      <sheetName val="spelerslijst"/>
      <sheetName val="Wedstrijdschema"/>
      <sheetName val="wedstrijdoverzicht"/>
      <sheetName val="Blad3"/>
    </sheetNames>
    <sheetDataSet>
      <sheetData sheetId="0"/>
      <sheetData sheetId="1"/>
      <sheetData sheetId="2"/>
      <sheetData sheetId="3"/>
      <sheetData sheetId="4">
        <row r="6">
          <cell r="B6">
            <v>5</v>
          </cell>
          <cell r="C6">
            <v>9</v>
          </cell>
          <cell r="D6">
            <v>14</v>
          </cell>
          <cell r="E6">
            <v>348</v>
          </cell>
          <cell r="F6">
            <v>356</v>
          </cell>
          <cell r="G6">
            <v>704</v>
          </cell>
          <cell r="H6">
            <v>18</v>
          </cell>
          <cell r="N6">
            <v>11</v>
          </cell>
          <cell r="O6">
            <v>1</v>
          </cell>
          <cell r="P6">
            <v>12</v>
          </cell>
          <cell r="Q6">
            <v>220</v>
          </cell>
          <cell r="R6">
            <v>436</v>
          </cell>
          <cell r="S6">
            <v>656</v>
          </cell>
          <cell r="T6">
            <v>16</v>
          </cell>
        </row>
        <row r="7">
          <cell r="B7">
            <v>7</v>
          </cell>
          <cell r="C7">
            <v>10</v>
          </cell>
          <cell r="D7">
            <v>17</v>
          </cell>
          <cell r="E7">
            <v>198</v>
          </cell>
          <cell r="F7">
            <v>196</v>
          </cell>
          <cell r="G7">
            <v>394</v>
          </cell>
          <cell r="H7">
            <v>16</v>
          </cell>
          <cell r="N7">
            <v>9</v>
          </cell>
          <cell r="O7">
            <v>8</v>
          </cell>
          <cell r="P7">
            <v>17</v>
          </cell>
          <cell r="Q7">
            <v>180</v>
          </cell>
          <cell r="R7">
            <v>136</v>
          </cell>
          <cell r="S7">
            <v>316</v>
          </cell>
          <cell r="T7">
            <v>16</v>
          </cell>
        </row>
        <row r="8">
          <cell r="B8">
            <v>13</v>
          </cell>
          <cell r="C8">
            <v>14</v>
          </cell>
          <cell r="D8">
            <v>27</v>
          </cell>
          <cell r="E8">
            <v>188</v>
          </cell>
          <cell r="F8">
            <v>170</v>
          </cell>
          <cell r="G8">
            <v>358</v>
          </cell>
          <cell r="H8">
            <v>16</v>
          </cell>
          <cell r="N8">
            <v>11</v>
          </cell>
          <cell r="O8">
            <v>14</v>
          </cell>
          <cell r="P8">
            <v>25</v>
          </cell>
          <cell r="Q8">
            <v>166</v>
          </cell>
          <cell r="R8">
            <v>167</v>
          </cell>
          <cell r="S8">
            <v>333</v>
          </cell>
          <cell r="T8">
            <v>14</v>
          </cell>
        </row>
        <row r="9">
          <cell r="B9">
            <v>24</v>
          </cell>
          <cell r="C9">
            <v>14</v>
          </cell>
          <cell r="D9">
            <v>38</v>
          </cell>
          <cell r="E9">
            <v>220</v>
          </cell>
          <cell r="F9">
            <v>262</v>
          </cell>
          <cell r="G9">
            <v>482</v>
          </cell>
          <cell r="H9">
            <v>20</v>
          </cell>
          <cell r="N9">
            <v>14</v>
          </cell>
          <cell r="O9">
            <v>11</v>
          </cell>
          <cell r="P9">
            <v>25</v>
          </cell>
          <cell r="Q9">
            <v>182</v>
          </cell>
          <cell r="R9">
            <v>200</v>
          </cell>
          <cell r="S9">
            <v>382</v>
          </cell>
          <cell r="T9">
            <v>19</v>
          </cell>
        </row>
        <row r="10">
          <cell r="B10">
            <v>8</v>
          </cell>
          <cell r="C10">
            <v>6</v>
          </cell>
          <cell r="D10">
            <v>14</v>
          </cell>
          <cell r="E10">
            <v>253</v>
          </cell>
          <cell r="F10">
            <v>204</v>
          </cell>
          <cell r="G10">
            <v>457</v>
          </cell>
          <cell r="H10">
            <v>17</v>
          </cell>
          <cell r="N10">
            <v>11</v>
          </cell>
          <cell r="O10">
            <v>10</v>
          </cell>
          <cell r="P10">
            <v>21</v>
          </cell>
          <cell r="Q10">
            <v>210</v>
          </cell>
          <cell r="R10">
            <v>131</v>
          </cell>
          <cell r="S10">
            <v>341</v>
          </cell>
          <cell r="T10">
            <v>13</v>
          </cell>
        </row>
        <row r="11">
          <cell r="B11">
            <v>14</v>
          </cell>
          <cell r="C11">
            <v>19</v>
          </cell>
          <cell r="D11">
            <v>33</v>
          </cell>
          <cell r="E11">
            <v>562</v>
          </cell>
          <cell r="F11">
            <v>404</v>
          </cell>
          <cell r="G11">
            <v>966</v>
          </cell>
          <cell r="H11">
            <v>19</v>
          </cell>
          <cell r="N11">
            <v>14</v>
          </cell>
          <cell r="O11">
            <v>10</v>
          </cell>
          <cell r="P11">
            <v>24</v>
          </cell>
          <cell r="Q11">
            <v>373</v>
          </cell>
          <cell r="R11">
            <v>347</v>
          </cell>
          <cell r="S11">
            <v>720</v>
          </cell>
          <cell r="T11">
            <v>14</v>
          </cell>
        </row>
        <row r="12">
          <cell r="B12">
            <v>5</v>
          </cell>
          <cell r="C12">
            <v>0</v>
          </cell>
          <cell r="D12">
            <v>5</v>
          </cell>
          <cell r="E12">
            <v>0</v>
          </cell>
          <cell r="F12">
            <v>41</v>
          </cell>
          <cell r="G12">
            <v>41</v>
          </cell>
          <cell r="H12">
            <v>3</v>
          </cell>
          <cell r="N12">
            <v>3</v>
          </cell>
          <cell r="O12">
            <v>0</v>
          </cell>
          <cell r="P12">
            <v>3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B13">
            <v>21</v>
          </cell>
          <cell r="C13">
            <v>22</v>
          </cell>
          <cell r="D13">
            <v>43</v>
          </cell>
          <cell r="E13">
            <v>530</v>
          </cell>
          <cell r="F13">
            <v>581</v>
          </cell>
          <cell r="G13">
            <v>1111</v>
          </cell>
          <cell r="H13">
            <v>22</v>
          </cell>
          <cell r="N13">
            <v>0</v>
          </cell>
          <cell r="O13">
            <v>6</v>
          </cell>
          <cell r="P13">
            <v>6</v>
          </cell>
          <cell r="Q13">
            <v>91</v>
          </cell>
          <cell r="R13">
            <v>61</v>
          </cell>
          <cell r="S13">
            <v>152</v>
          </cell>
          <cell r="T13">
            <v>4</v>
          </cell>
        </row>
        <row r="14">
          <cell r="B14">
            <v>14</v>
          </cell>
          <cell r="C14">
            <v>18</v>
          </cell>
          <cell r="D14">
            <v>32</v>
          </cell>
          <cell r="E14">
            <v>278</v>
          </cell>
          <cell r="F14">
            <v>296</v>
          </cell>
          <cell r="G14">
            <v>574</v>
          </cell>
          <cell r="H14">
            <v>22</v>
          </cell>
          <cell r="N14">
            <v>21</v>
          </cell>
          <cell r="O14">
            <v>13</v>
          </cell>
          <cell r="P14">
            <v>34</v>
          </cell>
          <cell r="Q14">
            <v>220</v>
          </cell>
          <cell r="R14">
            <v>283</v>
          </cell>
          <cell r="S14">
            <v>503</v>
          </cell>
          <cell r="T14">
            <v>18</v>
          </cell>
        </row>
        <row r="15">
          <cell r="B15">
            <v>6</v>
          </cell>
          <cell r="C15">
            <v>18</v>
          </cell>
          <cell r="D15">
            <v>24</v>
          </cell>
          <cell r="E15">
            <v>320</v>
          </cell>
          <cell r="F15">
            <v>178</v>
          </cell>
          <cell r="G15">
            <v>498</v>
          </cell>
          <cell r="H15">
            <v>18</v>
          </cell>
          <cell r="N15">
            <v>11</v>
          </cell>
          <cell r="O15">
            <v>8</v>
          </cell>
          <cell r="P15">
            <v>19</v>
          </cell>
          <cell r="Q15">
            <v>229</v>
          </cell>
          <cell r="R15">
            <v>209</v>
          </cell>
          <cell r="S15">
            <v>438</v>
          </cell>
          <cell r="T15">
            <v>16</v>
          </cell>
        </row>
        <row r="16">
          <cell r="B16">
            <v>21</v>
          </cell>
          <cell r="C16">
            <v>12</v>
          </cell>
          <cell r="D16">
            <v>33</v>
          </cell>
          <cell r="E16">
            <v>252</v>
          </cell>
          <cell r="F16">
            <v>446</v>
          </cell>
          <cell r="G16">
            <v>698</v>
          </cell>
          <cell r="H16">
            <v>20</v>
          </cell>
          <cell r="N16">
            <v>13</v>
          </cell>
          <cell r="O16">
            <v>9</v>
          </cell>
          <cell r="P16">
            <v>22</v>
          </cell>
          <cell r="Q16">
            <v>191</v>
          </cell>
          <cell r="R16">
            <v>239</v>
          </cell>
          <cell r="S16">
            <v>430</v>
          </cell>
          <cell r="T16">
            <v>14</v>
          </cell>
        </row>
        <row r="17">
          <cell r="B17">
            <v>9</v>
          </cell>
          <cell r="C17">
            <v>13</v>
          </cell>
          <cell r="D17">
            <v>22</v>
          </cell>
          <cell r="E17">
            <v>318</v>
          </cell>
          <cell r="F17">
            <v>235</v>
          </cell>
          <cell r="G17">
            <v>553</v>
          </cell>
          <cell r="H17">
            <v>13</v>
          </cell>
          <cell r="N17">
            <v>11</v>
          </cell>
          <cell r="O17">
            <v>8</v>
          </cell>
          <cell r="P17">
            <v>19</v>
          </cell>
          <cell r="Q17">
            <v>371</v>
          </cell>
          <cell r="R17">
            <v>277</v>
          </cell>
          <cell r="S17">
            <v>648</v>
          </cell>
          <cell r="T17">
            <v>18</v>
          </cell>
        </row>
        <row r="18">
          <cell r="B18">
            <v>3</v>
          </cell>
          <cell r="C18">
            <v>9</v>
          </cell>
          <cell r="D18">
            <v>12</v>
          </cell>
          <cell r="E18">
            <v>191</v>
          </cell>
          <cell r="F18">
            <v>147</v>
          </cell>
          <cell r="G18">
            <v>338</v>
          </cell>
          <cell r="H18">
            <v>13</v>
          </cell>
          <cell r="N18">
            <v>14</v>
          </cell>
          <cell r="O18">
            <v>3</v>
          </cell>
          <cell r="P18">
            <v>17</v>
          </cell>
          <cell r="Q18">
            <v>240</v>
          </cell>
          <cell r="R18">
            <v>278</v>
          </cell>
          <cell r="S18">
            <v>518</v>
          </cell>
          <cell r="T18">
            <v>20</v>
          </cell>
        </row>
        <row r="19">
          <cell r="B19">
            <v>9</v>
          </cell>
          <cell r="C19">
            <v>11</v>
          </cell>
          <cell r="D19">
            <v>20</v>
          </cell>
          <cell r="E19">
            <v>181</v>
          </cell>
          <cell r="F19">
            <v>119</v>
          </cell>
          <cell r="G19">
            <v>300</v>
          </cell>
          <cell r="H19">
            <v>13</v>
          </cell>
          <cell r="N19">
            <v>14</v>
          </cell>
          <cell r="O19">
            <v>15</v>
          </cell>
          <cell r="P19">
            <v>29</v>
          </cell>
          <cell r="Q19">
            <v>183</v>
          </cell>
          <cell r="R19">
            <v>212</v>
          </cell>
          <cell r="S19">
            <v>395</v>
          </cell>
          <cell r="T19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A0133-63F2-4750-82BB-B6309FF92771}">
  <dimension ref="B3:N22"/>
  <sheetViews>
    <sheetView tabSelected="1" workbookViewId="0">
      <selection activeCell="Q12" sqref="Q12"/>
    </sheetView>
  </sheetViews>
  <sheetFormatPr defaultRowHeight="15" x14ac:dyDescent="0.25"/>
  <cols>
    <col min="1" max="1" width="2.7109375" customWidth="1"/>
    <col min="11" max="11" width="22.5703125" customWidth="1"/>
    <col min="13" max="13" width="0" hidden="1" customWidth="1"/>
  </cols>
  <sheetData>
    <row r="3" spans="2:14" x14ac:dyDescent="0.25">
      <c r="B3" t="s">
        <v>24</v>
      </c>
    </row>
    <row r="6" spans="2:14" ht="78" customHeight="1" x14ac:dyDescent="0.25">
      <c r="B6" s="8" t="s">
        <v>0</v>
      </c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8</v>
      </c>
      <c r="K6" s="8" t="s">
        <v>9</v>
      </c>
      <c r="L6" s="10"/>
    </row>
    <row r="7" spans="2:14" x14ac:dyDescent="0.25">
      <c r="B7" s="9"/>
      <c r="C7" s="9"/>
      <c r="D7" s="9"/>
      <c r="E7" s="9"/>
      <c r="F7" s="9"/>
      <c r="G7" s="9"/>
      <c r="H7" s="9"/>
      <c r="I7" s="9"/>
      <c r="J7" s="9"/>
      <c r="K7" s="9"/>
      <c r="L7" s="11"/>
    </row>
    <row r="8" spans="2:14" ht="18.75" x14ac:dyDescent="0.3">
      <c r="B8" s="1"/>
      <c r="C8" s="1"/>
      <c r="D8" s="1"/>
      <c r="E8" s="1"/>
      <c r="F8" s="1"/>
      <c r="G8" s="1"/>
      <c r="H8" s="2"/>
      <c r="I8" s="3"/>
      <c r="J8" s="2"/>
      <c r="K8" s="2"/>
      <c r="L8" s="4"/>
    </row>
    <row r="9" spans="2:14" ht="18.75" x14ac:dyDescent="0.3">
      <c r="B9" s="5">
        <f>[1]Blad3!B13+[1]Blad3!N13</f>
        <v>21</v>
      </c>
      <c r="C9" s="5">
        <f>[1]Blad3!C13+[1]Blad3!O13</f>
        <v>28</v>
      </c>
      <c r="D9" s="5">
        <f>[1]Blad3!D13+[1]Blad3!P13</f>
        <v>49</v>
      </c>
      <c r="E9" s="5">
        <f>[1]Blad3!E13+[1]Blad3!Q13</f>
        <v>621</v>
      </c>
      <c r="F9" s="5">
        <f>[1]Blad3!F13+[1]Blad3!R13</f>
        <v>642</v>
      </c>
      <c r="G9" s="5">
        <f>[1]Blad3!G13+[1]Blad3!S13</f>
        <v>1263</v>
      </c>
      <c r="H9" s="5">
        <f>[1]Blad3!H13+[1]Blad3!T13</f>
        <v>26</v>
      </c>
      <c r="I9" s="7">
        <f t="shared" ref="I9:I22" si="0">G9/H9</f>
        <v>48.57692307692308</v>
      </c>
      <c r="J9" s="5">
        <v>46</v>
      </c>
      <c r="K9" s="5" t="s">
        <v>17</v>
      </c>
      <c r="L9" s="4">
        <f t="shared" ref="L9:L21" si="1">D9/H9</f>
        <v>1.8846153846153846</v>
      </c>
      <c r="N9">
        <f t="shared" ref="N9:N21" si="2">RANK(L9,$L$9:$L$22,0)</f>
        <v>1</v>
      </c>
    </row>
    <row r="10" spans="2:14" ht="18.75" x14ac:dyDescent="0.3">
      <c r="B10" s="5">
        <f>[1]Blad3!B8+[1]Blad3!N8</f>
        <v>24</v>
      </c>
      <c r="C10" s="5">
        <f>[1]Blad3!C8+[1]Blad3!O8</f>
        <v>28</v>
      </c>
      <c r="D10" s="5">
        <f>[1]Blad3!D8+[1]Blad3!P8</f>
        <v>52</v>
      </c>
      <c r="E10" s="5">
        <f>[1]Blad3!E8+[1]Blad3!Q8</f>
        <v>354</v>
      </c>
      <c r="F10" s="5">
        <f>[1]Blad3!F8+[1]Blad3!R8</f>
        <v>337</v>
      </c>
      <c r="G10" s="5">
        <f>[1]Blad3!G8+[1]Blad3!S8</f>
        <v>691</v>
      </c>
      <c r="H10" s="5">
        <f>[1]Blad3!H8+[1]Blad3!T8</f>
        <v>30</v>
      </c>
      <c r="I10" s="6">
        <f t="shared" si="0"/>
        <v>23.033333333333335</v>
      </c>
      <c r="J10" s="5">
        <v>23</v>
      </c>
      <c r="K10" s="5" t="s">
        <v>12</v>
      </c>
      <c r="L10" s="4">
        <f t="shared" si="1"/>
        <v>1.7333333333333334</v>
      </c>
      <c r="N10">
        <f t="shared" si="2"/>
        <v>2</v>
      </c>
    </row>
    <row r="11" spans="2:14" ht="18.75" x14ac:dyDescent="0.3">
      <c r="B11" s="5">
        <f>[1]Blad3!B11+[1]Blad3!N11</f>
        <v>28</v>
      </c>
      <c r="C11" s="5">
        <f>[1]Blad3!C11+[1]Blad3!O11</f>
        <v>29</v>
      </c>
      <c r="D11" s="5">
        <f>[1]Blad3!D11+[1]Blad3!P11</f>
        <v>57</v>
      </c>
      <c r="E11" s="5">
        <f>[1]Blad3!E11+[1]Blad3!Q11</f>
        <v>935</v>
      </c>
      <c r="F11" s="5">
        <f>[1]Blad3!F11+[1]Blad3!R11</f>
        <v>751</v>
      </c>
      <c r="G11" s="5">
        <f>[1]Blad3!G11+[1]Blad3!S11</f>
        <v>1686</v>
      </c>
      <c r="H11" s="5">
        <f>[1]Blad3!H11+[1]Blad3!T11</f>
        <v>33</v>
      </c>
      <c r="I11" s="7">
        <f t="shared" si="0"/>
        <v>51.090909090909093</v>
      </c>
      <c r="J11" s="5">
        <v>49</v>
      </c>
      <c r="K11" s="5" t="s">
        <v>15</v>
      </c>
      <c r="L11" s="4">
        <f t="shared" si="1"/>
        <v>1.7272727272727273</v>
      </c>
      <c r="N11">
        <f t="shared" si="2"/>
        <v>3</v>
      </c>
    </row>
    <row r="12" spans="2:14" ht="18.75" x14ac:dyDescent="0.3">
      <c r="B12" s="5">
        <f>[1]Blad3!B19+[1]Blad3!N19</f>
        <v>23</v>
      </c>
      <c r="C12" s="5">
        <f>[1]Blad3!C19+[1]Blad3!O19</f>
        <v>26</v>
      </c>
      <c r="D12" s="5">
        <f>[1]Blad3!D19+[1]Blad3!P19</f>
        <v>49</v>
      </c>
      <c r="E12" s="5">
        <f>[1]Blad3!E19+[1]Blad3!Q19</f>
        <v>364</v>
      </c>
      <c r="F12" s="5">
        <f>[1]Blad3!F19+[1]Blad3!R19</f>
        <v>331</v>
      </c>
      <c r="G12" s="5">
        <f>[1]Blad3!G19+[1]Blad3!S19</f>
        <v>695</v>
      </c>
      <c r="H12" s="5">
        <f>[1]Blad3!H19+[1]Blad3!T19</f>
        <v>29</v>
      </c>
      <c r="I12" s="6">
        <f t="shared" si="0"/>
        <v>23.96551724137931</v>
      </c>
      <c r="J12" s="5">
        <v>27</v>
      </c>
      <c r="K12" s="5" t="s">
        <v>23</v>
      </c>
      <c r="L12" s="4">
        <f t="shared" si="1"/>
        <v>1.6896551724137931</v>
      </c>
      <c r="N12">
        <f t="shared" si="2"/>
        <v>4</v>
      </c>
    </row>
    <row r="13" spans="2:14" ht="18.75" x14ac:dyDescent="0.3">
      <c r="B13" s="5">
        <f>[1]Blad3!B14+[1]Blad3!N14</f>
        <v>35</v>
      </c>
      <c r="C13" s="5">
        <f>[1]Blad3!C14+[1]Blad3!O14</f>
        <v>31</v>
      </c>
      <c r="D13" s="5">
        <f>[1]Blad3!D14+[1]Blad3!P14</f>
        <v>66</v>
      </c>
      <c r="E13" s="5">
        <f>[1]Blad3!E14+[1]Blad3!Q14</f>
        <v>498</v>
      </c>
      <c r="F13" s="5">
        <f>[1]Blad3!F14+[1]Blad3!R14</f>
        <v>579</v>
      </c>
      <c r="G13" s="5">
        <f>[1]Blad3!G14+[1]Blad3!S14</f>
        <v>1077</v>
      </c>
      <c r="H13" s="5">
        <f>[1]Blad3!H14+[1]Blad3!T14</f>
        <v>40</v>
      </c>
      <c r="I13" s="6">
        <f t="shared" si="0"/>
        <v>26.925000000000001</v>
      </c>
      <c r="J13" s="5">
        <v>28</v>
      </c>
      <c r="K13" s="5" t="s">
        <v>18</v>
      </c>
      <c r="L13" s="4">
        <f t="shared" si="1"/>
        <v>1.65</v>
      </c>
      <c r="N13">
        <f t="shared" si="2"/>
        <v>5</v>
      </c>
    </row>
    <row r="14" spans="2:14" ht="18.75" x14ac:dyDescent="0.3">
      <c r="B14" s="5">
        <f>[1]Blad3!B16+[1]Blad3!N16</f>
        <v>34</v>
      </c>
      <c r="C14" s="5">
        <f>[1]Blad3!C16+[1]Blad3!O16</f>
        <v>21</v>
      </c>
      <c r="D14" s="5">
        <f>[1]Blad3!D16+[1]Blad3!P16</f>
        <v>55</v>
      </c>
      <c r="E14" s="5">
        <f>[1]Blad3!E16+[1]Blad3!Q16</f>
        <v>443</v>
      </c>
      <c r="F14" s="5">
        <f>[1]Blad3!F16+[1]Blad3!R16</f>
        <v>685</v>
      </c>
      <c r="G14" s="5">
        <f>[1]Blad3!G16+[1]Blad3!S16</f>
        <v>1128</v>
      </c>
      <c r="H14" s="5">
        <f>[1]Blad3!H16+[1]Blad3!T16</f>
        <v>34</v>
      </c>
      <c r="I14" s="7">
        <f t="shared" si="0"/>
        <v>33.176470588235297</v>
      </c>
      <c r="J14" s="5">
        <v>33</v>
      </c>
      <c r="K14" s="5" t="s">
        <v>20</v>
      </c>
      <c r="L14" s="4">
        <f t="shared" si="1"/>
        <v>1.6176470588235294</v>
      </c>
      <c r="N14">
        <f t="shared" si="2"/>
        <v>6</v>
      </c>
    </row>
    <row r="15" spans="2:14" ht="18.75" x14ac:dyDescent="0.3">
      <c r="B15" s="5">
        <f>[1]Blad3!B9+[1]Blad3!N9</f>
        <v>38</v>
      </c>
      <c r="C15" s="5">
        <f>[1]Blad3!C9+[1]Blad3!O9</f>
        <v>25</v>
      </c>
      <c r="D15" s="5">
        <f>[1]Blad3!D9+[1]Blad3!P9</f>
        <v>63</v>
      </c>
      <c r="E15" s="5">
        <f>[1]Blad3!E9+[1]Blad3!Q9</f>
        <v>402</v>
      </c>
      <c r="F15" s="5">
        <f>[1]Blad3!F9+[1]Blad3!R9</f>
        <v>462</v>
      </c>
      <c r="G15" s="5">
        <f>[1]Blad3!G9+[1]Blad3!S9</f>
        <v>864</v>
      </c>
      <c r="H15" s="5">
        <f>[1]Blad3!H9+[1]Blad3!T9</f>
        <v>39</v>
      </c>
      <c r="I15" s="6">
        <f t="shared" si="0"/>
        <v>22.153846153846153</v>
      </c>
      <c r="J15" s="5">
        <v>23</v>
      </c>
      <c r="K15" s="5" t="s">
        <v>13</v>
      </c>
      <c r="L15" s="4">
        <f t="shared" si="1"/>
        <v>1.6153846153846154</v>
      </c>
      <c r="N15">
        <f t="shared" si="2"/>
        <v>7</v>
      </c>
    </row>
    <row r="16" spans="2:14" ht="18.75" x14ac:dyDescent="0.3">
      <c r="B16" s="5">
        <f>[1]Blad3!B17+[1]Blad3!N17</f>
        <v>20</v>
      </c>
      <c r="C16" s="5">
        <f>[1]Blad3!C17+[1]Blad3!O17</f>
        <v>21</v>
      </c>
      <c r="D16" s="5">
        <f>[1]Blad3!D17+[1]Blad3!P17</f>
        <v>41</v>
      </c>
      <c r="E16" s="5">
        <f>[1]Blad3!E17+[1]Blad3!Q17</f>
        <v>689</v>
      </c>
      <c r="F16" s="5">
        <f>[1]Blad3!F17+[1]Blad3!R17</f>
        <v>512</v>
      </c>
      <c r="G16" s="5">
        <f>[1]Blad3!G17+[1]Blad3!S17</f>
        <v>1201</v>
      </c>
      <c r="H16" s="5">
        <f>[1]Blad3!H17+[1]Blad3!T17</f>
        <v>31</v>
      </c>
      <c r="I16" s="6">
        <f t="shared" si="0"/>
        <v>38.741935483870968</v>
      </c>
      <c r="J16" s="5">
        <v>41</v>
      </c>
      <c r="K16" s="5" t="s">
        <v>21</v>
      </c>
      <c r="L16" s="4">
        <f t="shared" si="1"/>
        <v>1.3225806451612903</v>
      </c>
      <c r="N16">
        <f t="shared" si="2"/>
        <v>8</v>
      </c>
    </row>
    <row r="17" spans="2:14" ht="18.75" x14ac:dyDescent="0.3">
      <c r="B17" s="5">
        <f>[1]Blad3!B15+[1]Blad3!N15</f>
        <v>17</v>
      </c>
      <c r="C17" s="5">
        <f>[1]Blad3!C15+[1]Blad3!O15</f>
        <v>26</v>
      </c>
      <c r="D17" s="5">
        <f>[1]Blad3!D15+[1]Blad3!P15</f>
        <v>43</v>
      </c>
      <c r="E17" s="5">
        <f>[1]Blad3!E15+[1]Blad3!Q15</f>
        <v>549</v>
      </c>
      <c r="F17" s="5">
        <f>[1]Blad3!F15+[1]Blad3!R15</f>
        <v>387</v>
      </c>
      <c r="G17" s="5">
        <f>[1]Blad3!G15+[1]Blad3!S15</f>
        <v>936</v>
      </c>
      <c r="H17" s="5">
        <f>[1]Blad3!H15+[1]Blad3!T15</f>
        <v>34</v>
      </c>
      <c r="I17" s="6">
        <f t="shared" si="0"/>
        <v>27.529411764705884</v>
      </c>
      <c r="J17" s="5">
        <v>30</v>
      </c>
      <c r="K17" s="5" t="s">
        <v>19</v>
      </c>
      <c r="L17" s="4">
        <f t="shared" si="1"/>
        <v>1.2647058823529411</v>
      </c>
      <c r="N17">
        <f t="shared" si="2"/>
        <v>9</v>
      </c>
    </row>
    <row r="18" spans="2:14" ht="18.75" x14ac:dyDescent="0.3">
      <c r="B18" s="5">
        <f>[1]Blad3!B10+[1]Blad3!N10</f>
        <v>19</v>
      </c>
      <c r="C18" s="5">
        <f>[1]Blad3!C10+[1]Blad3!O10</f>
        <v>16</v>
      </c>
      <c r="D18" s="5">
        <f>[1]Blad3!D10+[1]Blad3!P10</f>
        <v>35</v>
      </c>
      <c r="E18" s="5">
        <f>[1]Blad3!E10+[1]Blad3!Q10</f>
        <v>463</v>
      </c>
      <c r="F18" s="5">
        <f>[1]Blad3!F10+[1]Blad3!R10</f>
        <v>335</v>
      </c>
      <c r="G18" s="5">
        <f>[1]Blad3!G10+[1]Blad3!S10</f>
        <v>798</v>
      </c>
      <c r="H18" s="5">
        <f>[1]Blad3!H10+[1]Blad3!T10</f>
        <v>30</v>
      </c>
      <c r="I18" s="6">
        <f t="shared" si="0"/>
        <v>26.6</v>
      </c>
      <c r="J18" s="5">
        <v>32</v>
      </c>
      <c r="K18" s="5" t="s">
        <v>14</v>
      </c>
      <c r="L18" s="4">
        <f t="shared" si="1"/>
        <v>1.1666666666666667</v>
      </c>
      <c r="N18">
        <f t="shared" si="2"/>
        <v>10</v>
      </c>
    </row>
    <row r="19" spans="2:14" ht="18.75" x14ac:dyDescent="0.3">
      <c r="B19" s="5">
        <f>[1]Blad3!B7+[1]Blad3!N7</f>
        <v>16</v>
      </c>
      <c r="C19" s="5">
        <f>[1]Blad3!C7+[1]Blad3!O7</f>
        <v>18</v>
      </c>
      <c r="D19" s="5">
        <f>[1]Blad3!D7+[1]Blad3!P7</f>
        <v>34</v>
      </c>
      <c r="E19" s="5">
        <f>[1]Blad3!E7+[1]Blad3!Q7</f>
        <v>378</v>
      </c>
      <c r="F19" s="5">
        <f>[1]Blad3!F7+[1]Blad3!R7</f>
        <v>332</v>
      </c>
      <c r="G19" s="5">
        <f>[1]Blad3!G7+[1]Blad3!S7</f>
        <v>710</v>
      </c>
      <c r="H19" s="5">
        <f>[1]Blad3!H7+[1]Blad3!T7</f>
        <v>32</v>
      </c>
      <c r="I19" s="6">
        <f t="shared" si="0"/>
        <v>22.1875</v>
      </c>
      <c r="J19" s="5">
        <v>28</v>
      </c>
      <c r="K19" s="5" t="s">
        <v>11</v>
      </c>
      <c r="L19" s="4">
        <f t="shared" si="1"/>
        <v>1.0625</v>
      </c>
      <c r="N19">
        <f t="shared" si="2"/>
        <v>11</v>
      </c>
    </row>
    <row r="20" spans="2:14" ht="18.75" x14ac:dyDescent="0.3">
      <c r="B20" s="5">
        <f>[1]Blad3!B18+[1]Blad3!N18</f>
        <v>17</v>
      </c>
      <c r="C20" s="5">
        <f>[1]Blad3!C18+[1]Blad3!O18</f>
        <v>12</v>
      </c>
      <c r="D20" s="5">
        <f>[1]Blad3!D18+[1]Blad3!P18</f>
        <v>29</v>
      </c>
      <c r="E20" s="5">
        <f>[1]Blad3!E18+[1]Blad3!Q18</f>
        <v>431</v>
      </c>
      <c r="F20" s="5">
        <f>[1]Blad3!F18+[1]Blad3!R18</f>
        <v>425</v>
      </c>
      <c r="G20" s="5">
        <f>[1]Blad3!G18+[1]Blad3!S18</f>
        <v>856</v>
      </c>
      <c r="H20" s="5">
        <f>[1]Blad3!H18+[1]Blad3!T18</f>
        <v>33</v>
      </c>
      <c r="I20" s="6">
        <f t="shared" si="0"/>
        <v>25.939393939393938</v>
      </c>
      <c r="J20" s="5">
        <v>30</v>
      </c>
      <c r="K20" s="5" t="s">
        <v>22</v>
      </c>
      <c r="L20" s="4">
        <f t="shared" si="1"/>
        <v>0.87878787878787878</v>
      </c>
      <c r="N20">
        <f t="shared" si="2"/>
        <v>12</v>
      </c>
    </row>
    <row r="21" spans="2:14" ht="18.75" x14ac:dyDescent="0.3">
      <c r="B21" s="5">
        <f>[1]Blad3!B6+[1]Blad3!N6</f>
        <v>16</v>
      </c>
      <c r="C21" s="5">
        <f>[1]Blad3!C6+[1]Blad3!O6</f>
        <v>10</v>
      </c>
      <c r="D21" s="5">
        <f>[1]Blad3!D6+[1]Blad3!P6</f>
        <v>26</v>
      </c>
      <c r="E21" s="5">
        <f>[1]Blad3!E6+[1]Blad3!Q6</f>
        <v>568</v>
      </c>
      <c r="F21" s="5">
        <f>[1]Blad3!F6+[1]Blad3!R6</f>
        <v>792</v>
      </c>
      <c r="G21" s="5">
        <f>[1]Blad3!G6+[1]Blad3!S6</f>
        <v>1360</v>
      </c>
      <c r="H21" s="5">
        <f>[1]Blad3!H6+[1]Blad3!T6</f>
        <v>34</v>
      </c>
      <c r="I21" s="6">
        <f t="shared" si="0"/>
        <v>40</v>
      </c>
      <c r="J21" s="5">
        <v>50</v>
      </c>
      <c r="K21" s="5" t="s">
        <v>10</v>
      </c>
      <c r="L21" s="4">
        <f t="shared" si="1"/>
        <v>0.76470588235294112</v>
      </c>
      <c r="N21">
        <f t="shared" si="2"/>
        <v>13</v>
      </c>
    </row>
    <row r="22" spans="2:14" ht="18.75" x14ac:dyDescent="0.3">
      <c r="B22" s="5">
        <f>[1]Blad3!B12+[1]Blad3!N12</f>
        <v>8</v>
      </c>
      <c r="C22" s="5">
        <f>[1]Blad3!C12+[1]Blad3!O12</f>
        <v>0</v>
      </c>
      <c r="D22" s="5">
        <f>[1]Blad3!D12+[1]Blad3!P12</f>
        <v>8</v>
      </c>
      <c r="E22" s="5">
        <f>[1]Blad3!E12+[1]Blad3!Q12</f>
        <v>0</v>
      </c>
      <c r="F22" s="5">
        <f>[1]Blad3!F12+[1]Blad3!R12</f>
        <v>41</v>
      </c>
      <c r="G22" s="5">
        <f>[1]Blad3!G12+[1]Blad3!S12</f>
        <v>41</v>
      </c>
      <c r="H22" s="5">
        <f>[1]Blad3!H12+[1]Blad3!T12</f>
        <v>3</v>
      </c>
      <c r="I22" s="6">
        <f t="shared" si="0"/>
        <v>13.666666666666666</v>
      </c>
      <c r="J22" s="5">
        <v>18</v>
      </c>
      <c r="K22" s="5" t="s">
        <v>16</v>
      </c>
      <c r="L22" s="4"/>
    </row>
  </sheetData>
  <sortState xmlns:xlrd2="http://schemas.microsoft.com/office/spreadsheetml/2017/richdata2" ref="B9:N22">
    <sortCondition ref="N9:N22"/>
  </sortState>
  <mergeCells count="11">
    <mergeCell ref="G6:G7"/>
    <mergeCell ref="B6:B7"/>
    <mergeCell ref="C6:C7"/>
    <mergeCell ref="D6:D7"/>
    <mergeCell ref="E6:E7"/>
    <mergeCell ref="F6:F7"/>
    <mergeCell ref="H6:H7"/>
    <mergeCell ref="I6:I7"/>
    <mergeCell ref="J6:J7"/>
    <mergeCell ref="K6:K7"/>
    <mergeCell ref="L6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Kees en Corry</dc:creator>
  <cp:lastModifiedBy>Kees en Corry</cp:lastModifiedBy>
  <dcterms:created xsi:type="dcterms:W3CDTF">2019-05-28T19:46:46Z</dcterms:created>
  <dcterms:modified xsi:type="dcterms:W3CDTF">2019-05-28T19:52:00Z</dcterms:modified>
</cp:coreProperties>
</file>